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大南门国庆中秋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<sst xmlns="http://schemas.openxmlformats.org/spreadsheetml/2006/main" count="84" uniqueCount="69">
  <si>
    <t xml:space="preserve">大南门特色文化街2026元旦跨年主题活动物料清单   </t>
  </si>
  <si>
    <t>序  号</t>
  </si>
  <si>
    <t>项目</t>
  </si>
  <si>
    <t>名称／Name</t>
  </si>
  <si>
    <t>描述／Description</t>
  </si>
  <si>
    <t>数量／Qty</t>
  </si>
  <si>
    <t>单位／Company</t>
  </si>
  <si>
    <t>单价／Unite Price</t>
  </si>
  <si>
    <t>天数/数量</t>
  </si>
  <si>
    <t>金额／Total</t>
  </si>
  <si>
    <t>示意图</t>
  </si>
  <si>
    <t>备注</t>
  </si>
  <si>
    <t>跨年音乐趴</t>
  </si>
  <si>
    <t xml:space="preserve">
戏台演出硬件
</t>
  </si>
  <si>
    <t>半套线阵音响</t>
  </si>
  <si>
    <t>套</t>
  </si>
  <si>
    <t>第二天半价</t>
  </si>
  <si>
    <t>戏台帕灯*16个</t>
  </si>
  <si>
    <t>台</t>
  </si>
  <si>
    <t xml:space="preserve">戏台节目演绎
</t>
  </si>
  <si>
    <t>现代乐队三人编</t>
  </si>
  <si>
    <t>人</t>
  </si>
  <si>
    <t>（演出6-8首）</t>
  </si>
  <si>
    <t>现场主持</t>
  </si>
  <si>
    <t>小丑互动</t>
  </si>
  <si>
    <t>活动间隙活跃气氛，出场3次</t>
  </si>
  <si>
    <t>冷焰火表演</t>
  </si>
  <si>
    <t>城门楼俩侧连廊冷焰火</t>
  </si>
  <si>
    <t>电子冷焰火</t>
  </si>
  <si>
    <t>米</t>
  </si>
  <si>
    <t>电子点火器</t>
  </si>
  <si>
    <t>组</t>
  </si>
  <si>
    <t>祈福放飞祝福气球</t>
  </si>
  <si>
    <t>氦气乳胶球</t>
  </si>
  <si>
    <t>氦气8寸印字乳胶</t>
  </si>
  <si>
    <t>个</t>
  </si>
  <si>
    <t>颜色根据主题色系搭配,</t>
  </si>
  <si>
    <t>街区+城门楼巡游</t>
  </si>
  <si>
    <t>城门楼道具区</t>
  </si>
  <si>
    <t>1.8m战鼓含架子</t>
  </si>
  <si>
    <t>90*140cm战旗</t>
  </si>
  <si>
    <t>巡游区</t>
  </si>
  <si>
    <t>古装战士（含服装、兵器）</t>
  </si>
  <si>
    <t>一天巡游3次，城楼表演1次</t>
  </si>
  <si>
    <t>小点位演绎（1.1-1.2）</t>
  </si>
  <si>
    <t>小点位演艺设备</t>
  </si>
  <si>
    <t>音响一套搭配麦克风2支</t>
  </si>
  <si>
    <t>光束灯</t>
  </si>
  <si>
    <t>小点位节目演绎</t>
  </si>
  <si>
    <t>黄梅戏快闪</t>
  </si>
  <si>
    <t>一天演出2次</t>
  </si>
  <si>
    <t>古彩戏法</t>
  </si>
  <si>
    <t>宣传桁架</t>
  </si>
  <si>
    <t>4*3m宣传桁架黑胶喷绘</t>
  </si>
  <si>
    <t>平方</t>
  </si>
  <si>
    <t>抽奖卷</t>
  </si>
  <si>
    <t>150*54mm，200g铜板纸压纹处理</t>
  </si>
  <si>
    <t>张</t>
  </si>
  <si>
    <t>其他</t>
  </si>
  <si>
    <t>摄影摄像</t>
  </si>
  <si>
    <t>精修朋友圈照片</t>
  </si>
  <si>
    <t>场</t>
  </si>
  <si>
    <t>含航拍精修30秒视频</t>
  </si>
  <si>
    <t>安保保障</t>
  </si>
  <si>
    <t>临时安保力量增派</t>
  </si>
  <si>
    <t>根据要求决定增派及人数，活动高峰期参与街区秩序管理，暂定每天25人（3小时），以实际发生为准</t>
  </si>
  <si>
    <t>小计：</t>
  </si>
  <si>
    <t>税金 （ %）：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</si>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</sst>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\(0.00\)"/>
    <numFmt numFmtId="178" formatCode="0.00_ "/>
    <numFmt numFmtId="179" formatCode="0.0_);\(0.0\)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24"/>
      <color theme="1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2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2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2D05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382270</xdr:colOff>
      <xdr:row>12</xdr:row>
      <xdr:rowOff>5715</xdr:rowOff>
    </xdr:from>
    <xdr:to>
      <xdr:col>9</xdr:col>
      <xdr:colOff>2252980</xdr:colOff>
      <xdr:row>12</xdr:row>
      <xdr:rowOff>943610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89640" y="8794115"/>
          <a:ext cx="1870710" cy="937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27940</xdr:colOff>
      <xdr:row>10</xdr:row>
      <xdr:rowOff>81915</xdr:rowOff>
    </xdr:from>
    <xdr:to>
      <xdr:col>10</xdr:col>
      <xdr:colOff>1270</xdr:colOff>
      <xdr:row>11</xdr:row>
      <xdr:rowOff>683260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735310" y="7320915"/>
          <a:ext cx="2795905" cy="137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644525</xdr:colOff>
      <xdr:row>9</xdr:row>
      <xdr:rowOff>64770</xdr:rowOff>
    </xdr:from>
    <xdr:to>
      <xdr:col>9</xdr:col>
      <xdr:colOff>2058670</xdr:colOff>
      <xdr:row>10</xdr:row>
      <xdr:rowOff>22225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351895" y="6160770"/>
          <a:ext cx="1414145" cy="1100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13335</xdr:colOff>
      <xdr:row>2</xdr:row>
      <xdr:rowOff>301625</xdr:rowOff>
    </xdr:from>
    <xdr:to>
      <xdr:col>9</xdr:col>
      <xdr:colOff>2821305</xdr:colOff>
      <xdr:row>5</xdr:row>
      <xdr:rowOff>215900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720705" y="1762125"/>
          <a:ext cx="2807970" cy="184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373380</xdr:colOff>
      <xdr:row>7</xdr:row>
      <xdr:rowOff>13970</xdr:rowOff>
    </xdr:from>
    <xdr:to>
      <xdr:col>9</xdr:col>
      <xdr:colOff>2272030</xdr:colOff>
      <xdr:row>8</xdr:row>
      <xdr:rowOff>433705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080750" y="5170170"/>
          <a:ext cx="189865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363220</xdr:colOff>
      <xdr:row>6</xdr:row>
      <xdr:rowOff>17780</xdr:rowOff>
    </xdr:from>
    <xdr:to>
      <xdr:col>9</xdr:col>
      <xdr:colOff>2130425</xdr:colOff>
      <xdr:row>6</xdr:row>
      <xdr:rowOff>1156970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070590" y="4005580"/>
          <a:ext cx="1767205" cy="11391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zoomScale="70" zoomScaleNormal="70" topLeftCell="A13" workbookViewId="0">
      <selection activeCell="B25" sqref="B25:H25"/>
    </sheetView>
  </sheetViews>
  <sheetFormatPr defaultColWidth="9.23333333333333" defaultRowHeight="17.25"/>
  <cols>
    <col min="1" max="1" width="9.88333333333333" style="1" customWidth="1"/>
    <col min="2" max="2" width="17.0083333333333" style="1" customWidth="1"/>
    <col min="3" max="3" width="19.7" style="1" customWidth="1"/>
    <col min="4" max="4" width="26.9916666666667" style="1" customWidth="1"/>
    <col min="5" max="5" width="11.2666666666667" style="2" customWidth="1"/>
    <col min="6" max="6" width="9.98333333333333" style="3" customWidth="1"/>
    <col min="7" max="7" width="12.5416666666667" style="3" customWidth="1"/>
    <col min="8" max="8" width="13.3916666666667" style="3" customWidth="1"/>
    <col min="9" max="9" width="19.75" style="3" customWidth="1"/>
    <col min="10" max="10" width="37.0416666666667" style="1" customWidth="1"/>
    <col min="11" max="11" width="26.85" style="1" customWidth="1"/>
    <col min="12" max="16384" width="9.23333333333333" style="1"/>
  </cols>
  <sheetData>
    <row r="1" s="1" customFormat="1" ht="80" customHeight="1" spans="1:11">
      <c r="A1" s="4" t="s">
        <v>0</v>
      </c>
      <c r="B1" s="4"/>
      <c r="C1" s="4"/>
      <c r="D1" s="4"/>
      <c r="E1" s="5"/>
      <c r="F1" s="6"/>
      <c r="G1" s="6"/>
      <c r="H1" s="6"/>
      <c r="I1" s="6"/>
      <c r="J1" s="7"/>
      <c r="K1" s="7"/>
    </row>
    <row r="2" s="1" customFormat="1" ht="3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1" t="s">
        <v>10</v>
      </c>
      <c r="K2" s="11" t="s">
        <v>11</v>
      </c>
    </row>
    <row r="3" s="1" customFormat="1" ht="41" customHeight="1" spans="1:11">
      <c r="A3" s="12">
        <v>1</v>
      </c>
      <c r="B3" s="13" t="s">
        <v>12</v>
      </c>
      <c r="C3" s="14" t="s">
        <v>13</v>
      </c>
      <c r="D3" s="12" t="s">
        <v>14</v>
      </c>
      <c r="E3" s="15">
        <v>1</v>
      </c>
      <c r="F3" s="16" t="s">
        <v>15</v>
      </c>
      <c r="G3" s="16"/>
      <c r="H3" s="17">
        <v>1.5</v>
      </c>
      <c r="I3" s="10">
        <f t="shared" ref="I3:I9" si="0">E3*G3*H3</f>
        <v>0</v>
      </c>
      <c r="J3" s="13"/>
      <c r="K3" s="18" t="s">
        <v>16</v>
      </c>
    </row>
    <row r="4" s="1" customFormat="1" ht="50" customHeight="1" spans="1:11">
      <c r="A4" s="12">
        <v>2</v>
      </c>
      <c r="B4" s="19"/>
      <c r="C4" s="20"/>
      <c r="D4" s="12" t="s">
        <v>17</v>
      </c>
      <c r="E4" s="15">
        <v>16</v>
      </c>
      <c r="F4" s="16" t="s">
        <v>18</v>
      </c>
      <c r="G4" s="16"/>
      <c r="H4" s="17">
        <v>1.5</v>
      </c>
      <c r="I4" s="10">
        <f t="shared" si="0"/>
        <v>0</v>
      </c>
      <c r="J4" s="19"/>
      <c r="K4" s="18" t="s">
        <v>16</v>
      </c>
    </row>
    <row r="5" s="1" customFormat="1" ht="61" customHeight="1" spans="1:11">
      <c r="A5" s="12">
        <v>5</v>
      </c>
      <c r="B5" s="19"/>
      <c r="C5" s="21" t="s">
        <v>19</v>
      </c>
      <c r="D5" s="22" t="s">
        <v>20</v>
      </c>
      <c r="E5" s="23">
        <v>1</v>
      </c>
      <c r="F5" s="24" t="s">
        <v>21</v>
      </c>
      <c r="G5" s="24"/>
      <c r="H5" s="24">
        <v>1</v>
      </c>
      <c r="I5" s="25">
        <f t="shared" si="0"/>
        <v>0</v>
      </c>
      <c r="J5" s="26"/>
      <c r="K5" s="22" t="s">
        <v>22</v>
      </c>
    </row>
    <row r="6" s="1" customFormat="1" ht="47" customHeight="1" spans="1:11">
      <c r="A6" s="12">
        <v>6</v>
      </c>
      <c r="B6" s="19"/>
      <c r="C6" s="27"/>
      <c r="D6" s="28" t="s">
        <v>23</v>
      </c>
      <c r="E6" s="23">
        <v>1</v>
      </c>
      <c r="F6" s="24" t="s">
        <v>21</v>
      </c>
      <c r="G6" s="24"/>
      <c r="H6" s="24">
        <v>1</v>
      </c>
      <c r="I6" s="25">
        <f t="shared" si="0"/>
        <v>0</v>
      </c>
      <c r="J6" s="29"/>
      <c r="K6" s="22"/>
    </row>
    <row r="7" s="1" customFormat="1" ht="92" customHeight="1" spans="1:11">
      <c r="A7" s="12">
        <v>7</v>
      </c>
      <c r="B7" s="30"/>
      <c r="C7" s="27"/>
      <c r="D7" s="28" t="s">
        <v>24</v>
      </c>
      <c r="E7" s="23">
        <v>1</v>
      </c>
      <c r="F7" s="24" t="s">
        <v>21</v>
      </c>
      <c r="G7" s="24"/>
      <c r="H7" s="24">
        <v>1</v>
      </c>
      <c r="I7" s="25">
        <f t="shared" si="0"/>
        <v>0</v>
      </c>
      <c r="J7" s="31"/>
      <c r="K7" s="32" t="s">
        <v>25</v>
      </c>
    </row>
    <row r="8" s="1" customFormat="1" ht="39" customHeight="1" spans="1:11">
      <c r="A8" s="12">
        <v>8</v>
      </c>
      <c r="B8" s="21" t="s">
        <v>26</v>
      </c>
      <c r="C8" s="21" t="s">
        <v>27</v>
      </c>
      <c r="D8" s="28" t="s">
        <v>28</v>
      </c>
      <c r="E8" s="23">
        <v>18</v>
      </c>
      <c r="F8" s="24" t="s">
        <v>29</v>
      </c>
      <c r="G8" s="24"/>
      <c r="H8" s="24">
        <v>2</v>
      </c>
      <c r="I8" s="25">
        <f t="shared" si="0"/>
        <v>0</v>
      </c>
      <c r="J8" s="26"/>
      <c r="K8" s="32"/>
    </row>
    <row r="9" s="1" customFormat="1" ht="35" customHeight="1" spans="1:11">
      <c r="A9" s="12">
        <v>9</v>
      </c>
      <c r="B9" s="27"/>
      <c r="C9" s="27"/>
      <c r="D9" s="28" t="s">
        <v>30</v>
      </c>
      <c r="E9" s="23">
        <v>1</v>
      </c>
      <c r="F9" s="24" t="s">
        <v>31</v>
      </c>
      <c r="G9" s="24"/>
      <c r="H9" s="24">
        <v>2</v>
      </c>
      <c r="I9" s="25">
        <f t="shared" si="0"/>
        <v>0</v>
      </c>
      <c r="J9" s="29"/>
      <c r="K9" s="27"/>
    </row>
    <row r="10" s="1" customFormat="1" ht="90" customHeight="1" spans="1:11">
      <c r="A10" s="12">
        <v>10</v>
      </c>
      <c r="B10" s="18" t="s">
        <v>32</v>
      </c>
      <c r="C10" s="18" t="s">
        <v>33</v>
      </c>
      <c r="D10" s="12" t="s">
        <v>34</v>
      </c>
      <c r="E10" s="15">
        <v>1000</v>
      </c>
      <c r="F10" s="16" t="s">
        <v>35</v>
      </c>
      <c r="G10" s="16"/>
      <c r="H10" s="17">
        <v>1</v>
      </c>
      <c r="I10" s="10">
        <f t="shared" ref="I10:I17" si="1">E10*G10</f>
        <v>0</v>
      </c>
      <c r="J10" s="12"/>
      <c r="K10" s="18" t="s">
        <v>36</v>
      </c>
    </row>
    <row r="11" s="1" customFormat="1" ht="61" customHeight="1" spans="1:11">
      <c r="A11" s="12">
        <v>11</v>
      </c>
      <c r="B11" s="33" t="s">
        <v>37</v>
      </c>
      <c r="C11" s="33" t="s">
        <v>38</v>
      </c>
      <c r="D11" s="12" t="s">
        <v>39</v>
      </c>
      <c r="E11" s="15">
        <v>2</v>
      </c>
      <c r="F11" s="16" t="s">
        <v>31</v>
      </c>
      <c r="G11" s="16"/>
      <c r="H11" s="17">
        <v>1</v>
      </c>
      <c r="I11" s="10">
        <f t="shared" si="1"/>
        <v>0</v>
      </c>
      <c r="J11" s="13"/>
      <c r="K11" s="18"/>
    </row>
    <row r="12" s="1" customFormat="1" ht="61" customHeight="1" spans="1:11">
      <c r="A12" s="12">
        <v>12</v>
      </c>
      <c r="B12" s="34"/>
      <c r="C12" s="35"/>
      <c r="D12" s="12" t="s">
        <v>40</v>
      </c>
      <c r="E12" s="15">
        <v>2</v>
      </c>
      <c r="F12" s="16" t="s">
        <v>15</v>
      </c>
      <c r="G12" s="16"/>
      <c r="H12" s="17">
        <v>1</v>
      </c>
      <c r="I12" s="10">
        <f t="shared" si="1"/>
        <v>0</v>
      </c>
      <c r="J12" s="30"/>
      <c r="K12" s="18"/>
    </row>
    <row r="13" s="1" customFormat="1" ht="75" customHeight="1" spans="1:11">
      <c r="A13" s="12">
        <v>13</v>
      </c>
      <c r="B13" s="34"/>
      <c r="C13" s="33" t="s">
        <v>41</v>
      </c>
      <c r="D13" s="12" t="s">
        <v>42</v>
      </c>
      <c r="E13" s="15">
        <v>7</v>
      </c>
      <c r="F13" s="16" t="s">
        <v>21</v>
      </c>
      <c r="G13" s="16"/>
      <c r="H13" s="17">
        <v>2</v>
      </c>
      <c r="I13" s="10">
        <f t="shared" si="1"/>
        <v>0</v>
      </c>
      <c r="J13" s="12"/>
      <c r="K13" s="18" t="s">
        <v>43</v>
      </c>
    </row>
    <row r="14" s="1" customFormat="1" ht="61" customHeight="1" spans="1:11">
      <c r="A14" s="12">
        <v>14</v>
      </c>
      <c r="B14" s="33" t="s">
        <v>44</v>
      </c>
      <c r="C14" s="33" t="s">
        <v>45</v>
      </c>
      <c r="D14" s="12" t="s">
        <v>46</v>
      </c>
      <c r="E14" s="15">
        <v>1</v>
      </c>
      <c r="F14" s="16" t="s">
        <v>15</v>
      </c>
      <c r="G14" s="16"/>
      <c r="H14" s="17">
        <v>1.5</v>
      </c>
      <c r="I14" s="10">
        <f t="shared" si="1"/>
        <v>0</v>
      </c>
      <c r="J14" s="12"/>
      <c r="K14" s="18" t="s">
        <v>16</v>
      </c>
    </row>
    <row r="15" s="1" customFormat="1" ht="33" customHeight="1" spans="1:11">
      <c r="A15" s="12"/>
      <c r="B15" s="34"/>
      <c r="C15" s="34"/>
      <c r="D15" s="12" t="s">
        <v>47</v>
      </c>
      <c r="E15" s="15">
        <v>1</v>
      </c>
      <c r="F15" s="16" t="s">
        <v>18</v>
      </c>
      <c r="G15" s="16"/>
      <c r="H15" s="17">
        <v>1.5</v>
      </c>
      <c r="I15" s="10">
        <f t="shared" si="1"/>
        <v>0</v>
      </c>
      <c r="J15" s="12"/>
      <c r="K15" s="18" t="s">
        <v>16</v>
      </c>
    </row>
    <row r="16" s="1" customFormat="1" ht="61" customHeight="1" spans="1:11">
      <c r="A16" s="12">
        <v>15</v>
      </c>
      <c r="B16" s="34"/>
      <c r="C16" s="33" t="s">
        <v>48</v>
      </c>
      <c r="D16" s="12" t="s">
        <v>49</v>
      </c>
      <c r="E16" s="15">
        <v>1</v>
      </c>
      <c r="F16" s="16" t="s">
        <v>21</v>
      </c>
      <c r="G16" s="16"/>
      <c r="H16" s="17">
        <v>2</v>
      </c>
      <c r="I16" s="10">
        <f t="shared" si="1"/>
        <v>0</v>
      </c>
      <c r="J16" s="12"/>
      <c r="K16" s="18" t="s">
        <v>50</v>
      </c>
    </row>
    <row r="17" s="1" customFormat="1" ht="61" customHeight="1" spans="1:11">
      <c r="A17" s="12">
        <v>16</v>
      </c>
      <c r="B17" s="34"/>
      <c r="C17" s="34"/>
      <c r="D17" s="12" t="s">
        <v>51</v>
      </c>
      <c r="E17" s="15">
        <v>1</v>
      </c>
      <c r="F17" s="16" t="s">
        <v>21</v>
      </c>
      <c r="G17" s="16"/>
      <c r="H17" s="17">
        <v>2</v>
      </c>
      <c r="I17" s="10">
        <f t="shared" si="1"/>
        <v>0</v>
      </c>
      <c r="J17" s="12"/>
      <c r="K17" s="18" t="s">
        <v>50</v>
      </c>
    </row>
    <row r="18" s="1" customFormat="1" ht="43" customHeight="1" spans="1:11">
      <c r="A18" s="12">
        <v>18</v>
      </c>
      <c r="B18" s="34"/>
      <c r="C18" s="8" t="s">
        <v>52</v>
      </c>
      <c r="D18" s="8" t="s">
        <v>53</v>
      </c>
      <c r="E18" s="15">
        <v>24</v>
      </c>
      <c r="F18" s="16" t="s">
        <v>54</v>
      </c>
      <c r="G18" s="16"/>
      <c r="H18" s="16">
        <v>1</v>
      </c>
      <c r="I18" s="10">
        <f>E18*G18*H18</f>
        <v>0</v>
      </c>
      <c r="J18" s="12"/>
      <c r="K18" s="18"/>
    </row>
    <row r="19" s="1" customFormat="1" ht="41" customHeight="1" spans="1:11">
      <c r="A19" s="12">
        <v>20</v>
      </c>
      <c r="B19" s="34"/>
      <c r="C19" s="13" t="s">
        <v>55</v>
      </c>
      <c r="D19" s="18" t="s">
        <v>56</v>
      </c>
      <c r="E19" s="15">
        <v>500</v>
      </c>
      <c r="F19" s="12" t="s">
        <v>57</v>
      </c>
      <c r="G19" s="12"/>
      <c r="H19" s="12">
        <v>1</v>
      </c>
      <c r="I19" s="10">
        <f>E19*G19*H19</f>
        <v>0</v>
      </c>
      <c r="J19" s="12"/>
      <c r="K19" s="18"/>
    </row>
    <row r="20" s="1" customFormat="1" ht="41" customHeight="1" spans="1:11">
      <c r="A20" s="12">
        <v>21</v>
      </c>
      <c r="B20" s="13" t="s">
        <v>58</v>
      </c>
      <c r="C20" s="13" t="s">
        <v>59</v>
      </c>
      <c r="D20" s="12" t="s">
        <v>60</v>
      </c>
      <c r="E20" s="15">
        <v>1</v>
      </c>
      <c r="F20" s="12" t="s">
        <v>61</v>
      </c>
      <c r="G20" s="12"/>
      <c r="H20" s="12">
        <v>1</v>
      </c>
      <c r="I20" s="10">
        <f>E20*G20*H20</f>
        <v>0</v>
      </c>
      <c r="J20" s="12"/>
      <c r="K20" s="18"/>
    </row>
    <row r="21" s="1" customFormat="1" ht="41" customHeight="1" spans="1:11">
      <c r="A21" s="12">
        <v>22</v>
      </c>
      <c r="B21" s="19"/>
      <c r="C21" s="30"/>
      <c r="D21" s="8" t="s">
        <v>62</v>
      </c>
      <c r="E21" s="36">
        <v>1</v>
      </c>
      <c r="F21" s="10" t="s">
        <v>61</v>
      </c>
      <c r="G21" s="10"/>
      <c r="H21" s="16">
        <v>1</v>
      </c>
      <c r="I21" s="10">
        <f>E21*G21*H21</f>
        <v>0</v>
      </c>
      <c r="J21" s="12"/>
      <c r="K21" s="18"/>
    </row>
    <row r="22" s="1" customFormat="1" ht="70" customHeight="1" spans="1:11">
      <c r="A22" s="12">
        <v>23</v>
      </c>
      <c r="B22" s="30"/>
      <c r="C22" s="8" t="s">
        <v>63</v>
      </c>
      <c r="D22" s="8" t="s">
        <v>64</v>
      </c>
      <c r="E22" s="36">
        <v>25</v>
      </c>
      <c r="F22" s="8" t="s">
        <v>21</v>
      </c>
      <c r="G22" s="8"/>
      <c r="H22" s="8">
        <v>2</v>
      </c>
      <c r="I22" s="10">
        <f>E22*G22*H22</f>
        <v>0</v>
      </c>
      <c r="J22" s="12"/>
      <c r="K22" s="18" t="s">
        <v>65</v>
      </c>
    </row>
    <row r="23" s="1" customFormat="1" ht="40" customHeight="1" spans="1:11">
      <c r="A23" s="12">
        <v>25</v>
      </c>
      <c r="B23" s="37" t="s">
        <v>66</v>
      </c>
      <c r="C23" s="38"/>
      <c r="D23" s="38"/>
      <c r="E23" s="39"/>
      <c r="F23" s="38"/>
      <c r="G23" s="38"/>
      <c r="H23" s="40"/>
      <c r="I23" s="16"/>
      <c r="J23" s="12"/>
      <c r="K23" s="12"/>
    </row>
    <row r="24" s="1" customFormat="1" ht="40" customHeight="1" spans="1:11">
      <c r="A24" s="12">
        <v>26</v>
      </c>
      <c r="B24" s="37" t="s">
        <v>67</v>
      </c>
      <c r="C24" s="38"/>
      <c r="D24" s="38"/>
      <c r="E24" s="39"/>
      <c r="F24" s="38"/>
      <c r="G24" s="38"/>
      <c r="H24" s="40"/>
      <c r="I24" s="16"/>
      <c r="J24" s="12"/>
      <c r="K24" s="12"/>
    </row>
    <row r="25" s="1" customFormat="1" ht="40" customHeight="1" spans="1:11">
      <c r="A25" s="12">
        <v>27</v>
      </c>
      <c r="B25" s="41" t="s">
        <v>68</v>
      </c>
      <c r="C25" s="42"/>
      <c r="D25" s="42"/>
      <c r="E25" s="43"/>
      <c r="F25" s="42"/>
      <c r="G25" s="42"/>
      <c r="H25" s="44"/>
      <c r="I25" s="16"/>
      <c r="J25" s="12"/>
      <c r="K25" s="12"/>
    </row>
  </sheetData>
  <mergeCells count="21">
    <mergeCell ref="A1:K1"/>
    <mergeCell ref="B23:H23"/>
    <mergeCell ref="B24:H24"/>
    <mergeCell ref="B25:H25"/>
    <mergeCell ref="B3:B7"/>
    <mergeCell ref="B8:B9"/>
    <mergeCell ref="B11:B13"/>
    <mergeCell ref="B14:B17"/>
    <mergeCell ref="B18:B19"/>
    <mergeCell ref="B20:B22"/>
    <mergeCell ref="C3:C4"/>
    <mergeCell ref="C5:C7"/>
    <mergeCell ref="C8:C9"/>
    <mergeCell ref="C11:C12"/>
    <mergeCell ref="C14:C15"/>
    <mergeCell ref="C16:C17"/>
    <mergeCell ref="C20:C21"/>
    <mergeCell ref="J3:J4"/>
    <mergeCell ref="J5:J6"/>
    <mergeCell ref="J8:J9"/>
    <mergeCell ref="J11:J1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大南门国庆中秋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11848</dc:creator>
  <cp:lastModifiedBy>Cc</cp:lastModifiedBy>
  <dcterms:created xsi:type="dcterms:W3CDTF">2025-07-01T00:25:00Z</dcterms:created>
  <dcterms:modified xsi:type="dcterms:W3CDTF">2025-12-11T01:21:52Z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80C587C7D12547F99DA42B69FBB7EEE1_43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