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<sst xmlns="http://schemas.openxmlformats.org/spreadsheetml/2006/main" count="191" uniqueCount="135">
  <si>
    <t>2026 大南门暑期档周末活动清单</t>
  </si>
  <si>
    <t>日期/位置</t>
  </si>
  <si>
    <t>项目名称</t>
  </si>
  <si>
    <t>内容</t>
  </si>
  <si>
    <t>详细规格</t>
  </si>
  <si>
    <t>数量</t>
  </si>
  <si>
    <t>单位</t>
  </si>
  <si>
    <t>天数</t>
  </si>
  <si>
    <t>单价</t>
  </si>
  <si>
    <t>总价</t>
  </si>
  <si>
    <t>备注</t>
  </si>
  <si>
    <t>2026.07.25-26/08.1-2</t>
  </si>
  <si>
    <t xml:space="preserve">暑期瓜瓜乐/套西瓜点位
</t>
  </si>
  <si>
    <t>点位异形背景</t>
  </si>
  <si>
    <t>3*5异形背景桁架支撑外包异形KT板</t>
  </si>
  <si>
    <t>项</t>
  </si>
  <si>
    <t>黑胶喷绘</t>
  </si>
  <si>
    <t>点位地贴</t>
  </si>
  <si>
    <t>喷绘地贴3*5</t>
  </si>
  <si>
    <t>平方</t>
  </si>
  <si>
    <t>互动道具</t>
  </si>
  <si>
    <t>套圈20个、固定西瓜底座20个</t>
  </si>
  <si>
    <t>现场执行兼职</t>
  </si>
  <si>
    <t>兼职人员</t>
  </si>
  <si>
    <t>位</t>
  </si>
  <si>
    <t>套西瓜点位西瓜</t>
  </si>
  <si>
    <t>6-8斤西瓜</t>
  </si>
  <si>
    <t>个</t>
  </si>
  <si>
    <t xml:space="preserve">暑期瓜瓜乐/偷西瓜点位
</t>
  </si>
  <si>
    <t>偷西瓜游戏点位背景</t>
  </si>
  <si>
    <t>偷西瓜互动道具</t>
  </si>
  <si>
    <t>30*30背篓6个、西瓜固定底座6个</t>
  </si>
  <si>
    <t>组</t>
  </si>
  <si>
    <t>蒙眼互打棒道具</t>
  </si>
  <si>
    <t>蒙眼互打棒2米4根，遮眼罩2个</t>
  </si>
  <si>
    <t>偷西瓜点位地贴</t>
  </si>
  <si>
    <t>喷绘地贴5*10</t>
  </si>
  <si>
    <t>偷西瓜互动主持人</t>
  </si>
  <si>
    <t>互动游戏主持</t>
  </si>
  <si>
    <t>音响采用街区日常演绎音响，不重复租赁</t>
  </si>
  <si>
    <t>稻草人NPC</t>
  </si>
  <si>
    <t>偷西瓜点位西瓜</t>
  </si>
  <si>
    <t>暑期瓜瓜乐小计</t>
  </si>
  <si>
    <t>2026.8.08-09/08.15-16</t>
  </si>
  <si>
    <t>暑期泡泡乐/泡沫之夏</t>
  </si>
  <si>
    <t>泡沫之夏背景</t>
  </si>
  <si>
    <t>3*5桁架黑布喷绘背景</t>
  </si>
  <si>
    <t>画面更换</t>
  </si>
  <si>
    <t>烟雾泡泡机</t>
  </si>
  <si>
    <t>1500w烟泡机器、烟油4.5升*2、泡泡油5升*2</t>
  </si>
  <si>
    <t>套</t>
  </si>
  <si>
    <t>每周第二天半价</t>
  </si>
  <si>
    <t>巡游背包泡泡鱼租赁</t>
  </si>
  <si>
    <t>1.5m背包泡泡鱼租赁、含泡泡液</t>
  </si>
  <si>
    <t>巡游背包泡泡鱼兼职</t>
  </si>
  <si>
    <t>巡游兼职人员</t>
  </si>
  <si>
    <t>水枪大作战模特</t>
  </si>
  <si>
    <t>模特</t>
  </si>
  <si>
    <t>男模,女模各2人</t>
  </si>
  <si>
    <t>水枪道具</t>
  </si>
  <si>
    <t>加特林水炮</t>
  </si>
  <si>
    <t>水桶</t>
  </si>
  <si>
    <t>62*67塑料水桶</t>
  </si>
  <si>
    <t>暑期泡泡乐小计</t>
  </si>
  <si>
    <t>2026.07.11-12</t>
  </si>
  <si>
    <t>暑期萌宠挑战赛</t>
  </si>
  <si>
    <t>活动背景</t>
  </si>
  <si>
    <t>巡游使用氦气球</t>
  </si>
  <si>
    <t>10寸七彩氦气球</t>
  </si>
  <si>
    <t>T台搭建</t>
  </si>
  <si>
    <t>2.4*6m高60cm，外包喷绘画面</t>
  </si>
  <si>
    <t>第二天半价</t>
  </si>
  <si>
    <t>障碍赛道具</t>
  </si>
  <si>
    <t>可调跨栏4个、迷宫6m、地上绕杆5根、地上跳高架1根、地上跳圈1组、彩色钻洞4个</t>
  </si>
  <si>
    <t>障碍赛围挡</t>
  </si>
  <si>
    <t>20m*0.8m*6m框架桁架双面包画面</t>
  </si>
  <si>
    <t>㎡</t>
  </si>
  <si>
    <t>草皮</t>
  </si>
  <si>
    <t>地垫草皮20*6m</t>
  </si>
  <si>
    <t>奖牌</t>
  </si>
  <si>
    <t>第一名5个第二名5个第三名5个奖牌</t>
  </si>
  <si>
    <t>狗狗奖牌</t>
  </si>
  <si>
    <t>颁奖台定制</t>
  </si>
  <si>
    <t>80、60、40cm高低台</t>
  </si>
  <si>
    <t>宠物美陈打卡点</t>
  </si>
  <si>
    <t>2.4*3m异形钢木结构</t>
  </si>
  <si>
    <t>号码牌</t>
  </si>
  <si>
    <t>1-50号牌15cm圆贴</t>
  </si>
  <si>
    <t>主持人</t>
  </si>
  <si>
    <t>现场互动主持</t>
  </si>
  <si>
    <t>比赛奖品</t>
  </si>
  <si>
    <t>街区宠物店采购，获奖奖品</t>
  </si>
  <si>
    <t>此项费用和招标人商议后报价</t>
  </si>
  <si>
    <t>暑期萌宠挑战赛小计</t>
  </si>
  <si>
    <t>2026.07.18-19
大南门街区</t>
  </si>
  <si>
    <t>大南门首届真人版猫鼠大赛</t>
  </si>
  <si>
    <t>背景画面</t>
  </si>
  <si>
    <t>100人意外险</t>
  </si>
  <si>
    <t>保额不低于200万</t>
  </si>
  <si>
    <t>人</t>
  </si>
  <si>
    <t>定制手环</t>
  </si>
  <si>
    <t>双色荧光手环</t>
  </si>
  <si>
    <t>定制马甲</t>
  </si>
  <si>
    <t>定制猫鼠马甲</t>
  </si>
  <si>
    <t>饮用水</t>
  </si>
  <si>
    <t>5箱矿泉水*24瓶</t>
  </si>
  <si>
    <t>大南门首届真人版猫鼠大赛小计</t>
  </si>
  <si>
    <t>2026.08.29-30
街区戏台</t>
  </si>
  <si>
    <t>大南门首届“补作业”大赛</t>
  </si>
  <si>
    <t>定制印刷试卷</t>
  </si>
  <si>
    <t>A3尺寸印刷</t>
  </si>
  <si>
    <t>张</t>
  </si>
  <si>
    <t>答题笔</t>
  </si>
  <si>
    <t>黑色中性笔</t>
  </si>
  <si>
    <t>支</t>
  </si>
  <si>
    <t>课桌椅</t>
  </si>
  <si>
    <t>学生课桌</t>
  </si>
  <si>
    <t>讲台</t>
  </si>
  <si>
    <t>木质讲台</t>
  </si>
  <si>
    <t>现场执行</t>
  </si>
  <si>
    <t>互动小奖品</t>
  </si>
  <si>
    <t>现场答题互动小礼品</t>
  </si>
  <si>
    <t>互动文创小礼品采购</t>
  </si>
  <si>
    <t>露天电影</t>
  </si>
  <si>
    <t>戏台露天电影</t>
  </si>
  <si>
    <t>野营椅子</t>
  </si>
  <si>
    <t>牧笛野营折叠椅，54*52*60cm，采购</t>
  </si>
  <si>
    <t>奖品采购</t>
  </si>
  <si>
    <t>零食大礼包</t>
  </si>
  <si>
    <t>大礼包，盒子40*40*20cm，内装零食</t>
  </si>
  <si>
    <t>比赛奖品使用</t>
  </si>
  <si>
    <t>物料/奖品采购</t>
  </si>
  <si>
    <t>合计</t>
  </si>
  <si>
    <t>税点  %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</si>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</sst>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4"/>
      <name val="宋体"/>
      <charset val="134"/>
      <scheme val="minor"/>
    </font>
    <font>
      <sz val="11"/>
      <color theme="4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3"/>
  <sheetViews>
    <sheetView tabSelected="1" topLeftCell="B1" workbookViewId="0">
      <selection activeCell="B57" sqref="B57:H57"/>
    </sheetView>
  </sheetViews>
  <sheetFormatPr defaultColWidth="9.23333333333333" defaultRowHeight="13.5"/>
  <cols>
    <col min="1" max="1" width="14.8916666666667" customWidth="1"/>
    <col min="2" max="2" width="17.4583333333333" customWidth="1"/>
    <col min="3" max="3" width="21.7916666666667" customWidth="1"/>
    <col min="4" max="4" width="41.5" customWidth="1"/>
    <col min="9" max="9" width="11.025" customWidth="1"/>
    <col min="10" max="10" width="20.5833333333333" customWidth="1"/>
  </cols>
  <sheetData>
    <row r="1" ht="22.5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6" customHeight="1" spans="1:1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3"/>
      <c r="L2" s="3"/>
      <c r="M2" s="3"/>
      <c r="N2" s="3"/>
      <c r="O2" s="3"/>
      <c r="P2" s="3"/>
      <c r="Q2" s="3"/>
    </row>
    <row r="3" ht="25" customHeight="1" spans="1:17">
      <c r="A3" s="4" t="s">
        <v>11</v>
      </c>
      <c r="B3" s="4" t="s">
        <v>12</v>
      </c>
      <c r="C3" s="4" t="s">
        <v>13</v>
      </c>
      <c r="D3" s="4" t="s">
        <v>14</v>
      </c>
      <c r="E3" s="4">
        <v>1</v>
      </c>
      <c r="F3" s="4" t="s">
        <v>15</v>
      </c>
      <c r="G3" s="4">
        <v>1</v>
      </c>
      <c r="H3" s="4"/>
      <c r="I3" s="4"/>
      <c r="J3" s="4" t="s">
        <v>16</v>
      </c>
      <c r="K3" s="3"/>
      <c r="L3" s="3"/>
      <c r="M3" s="3"/>
      <c r="N3" s="3"/>
      <c r="O3" s="3"/>
      <c r="P3" s="3"/>
      <c r="Q3" s="3"/>
    </row>
    <row r="4" ht="25" customHeight="1" spans="1:17">
      <c r="A4" s="4"/>
      <c r="B4" s="4"/>
      <c r="C4" s="4" t="s">
        <v>17</v>
      </c>
      <c r="D4" s="4" t="s">
        <v>18</v>
      </c>
      <c r="E4" s="4">
        <f>3*5</f>
        <v>15</v>
      </c>
      <c r="F4" s="4" t="s">
        <v>19</v>
      </c>
      <c r="G4" s="4">
        <v>1</v>
      </c>
      <c r="H4" s="4"/>
      <c r="I4" s="4"/>
      <c r="J4" s="4"/>
      <c r="K4" s="3"/>
      <c r="L4" s="3"/>
      <c r="M4" s="3"/>
      <c r="N4" s="3"/>
      <c r="O4" s="3"/>
      <c r="P4" s="3"/>
      <c r="Q4" s="3"/>
    </row>
    <row r="5" ht="25" customHeight="1" spans="1:17">
      <c r="A5" s="4"/>
      <c r="B5" s="4"/>
      <c r="C5" s="4" t="s">
        <v>20</v>
      </c>
      <c r="D5" s="4" t="s">
        <v>21</v>
      </c>
      <c r="E5" s="4">
        <v>1</v>
      </c>
      <c r="F5" s="4" t="s">
        <v>15</v>
      </c>
      <c r="G5" s="4">
        <v>1</v>
      </c>
      <c r="H5" s="4"/>
      <c r="I5" s="4"/>
      <c r="J5" s="4"/>
      <c r="K5" s="3"/>
      <c r="L5" s="3"/>
      <c r="M5" s="3"/>
      <c r="N5" s="3"/>
      <c r="O5" s="3"/>
      <c r="P5" s="3"/>
      <c r="Q5" s="3"/>
    </row>
    <row r="6" ht="25" customHeight="1" spans="1:17">
      <c r="A6" s="4"/>
      <c r="B6" s="4"/>
      <c r="C6" s="4" t="s">
        <v>22</v>
      </c>
      <c r="D6" s="4" t="s">
        <v>23</v>
      </c>
      <c r="E6" s="4">
        <v>1</v>
      </c>
      <c r="F6" s="4" t="s">
        <v>24</v>
      </c>
      <c r="G6" s="4">
        <v>4</v>
      </c>
      <c r="H6" s="4"/>
      <c r="I6" s="4"/>
      <c r="J6" s="4"/>
      <c r="K6" s="3"/>
      <c r="L6" s="3"/>
      <c r="M6" s="3"/>
      <c r="N6" s="3"/>
      <c r="O6" s="3"/>
      <c r="P6" s="3"/>
      <c r="Q6" s="3"/>
    </row>
    <row r="7" ht="25" customHeight="1" spans="1:17">
      <c r="A7" s="4"/>
      <c r="B7" s="4"/>
      <c r="C7" s="4" t="s">
        <v>25</v>
      </c>
      <c r="D7" s="4" t="s">
        <v>26</v>
      </c>
      <c r="E7" s="4">
        <v>60</v>
      </c>
      <c r="F7" s="4" t="s">
        <v>27</v>
      </c>
      <c r="G7" s="4">
        <v>1</v>
      </c>
      <c r="H7" s="4"/>
      <c r="I7" s="4"/>
      <c r="J7" s="4"/>
      <c r="K7" s="3"/>
      <c r="L7" s="3"/>
      <c r="M7" s="3"/>
      <c r="N7" s="3"/>
      <c r="O7" s="3"/>
      <c r="P7" s="3"/>
      <c r="Q7" s="3"/>
    </row>
    <row r="8" ht="25" customHeight="1" spans="1:17">
      <c r="A8" s="4"/>
      <c r="B8" s="4" t="s">
        <v>28</v>
      </c>
      <c r="C8" s="4" t="s">
        <v>29</v>
      </c>
      <c r="D8" s="4" t="s">
        <v>14</v>
      </c>
      <c r="E8" s="4">
        <v>1</v>
      </c>
      <c r="F8" s="4" t="s">
        <v>15</v>
      </c>
      <c r="G8" s="4">
        <v>1</v>
      </c>
      <c r="H8" s="4"/>
      <c r="I8" s="4"/>
      <c r="J8" s="4"/>
      <c r="K8" s="3"/>
      <c r="L8" s="3"/>
      <c r="M8" s="3"/>
      <c r="N8" s="3"/>
      <c r="O8" s="3"/>
      <c r="P8" s="3"/>
      <c r="Q8" s="3"/>
    </row>
    <row r="9" ht="25" customHeight="1" spans="1:17">
      <c r="A9" s="4"/>
      <c r="B9" s="4"/>
      <c r="C9" s="4" t="s">
        <v>30</v>
      </c>
      <c r="D9" s="4" t="s">
        <v>31</v>
      </c>
      <c r="E9" s="4">
        <v>1</v>
      </c>
      <c r="F9" s="4" t="s">
        <v>32</v>
      </c>
      <c r="G9" s="4">
        <v>1</v>
      </c>
      <c r="H9" s="4"/>
      <c r="I9" s="4"/>
      <c r="J9" s="4"/>
      <c r="K9" s="3"/>
      <c r="L9" s="3"/>
      <c r="M9" s="3"/>
      <c r="N9" s="3"/>
      <c r="O9" s="3"/>
      <c r="P9" s="3"/>
      <c r="Q9" s="3"/>
    </row>
    <row r="10" ht="25" customHeight="1" spans="1:17">
      <c r="A10" s="4"/>
      <c r="B10" s="4"/>
      <c r="C10" s="4" t="s">
        <v>33</v>
      </c>
      <c r="D10" s="4" t="s">
        <v>34</v>
      </c>
      <c r="E10" s="4">
        <v>1</v>
      </c>
      <c r="F10" s="4" t="s">
        <v>15</v>
      </c>
      <c r="G10" s="4">
        <v>1</v>
      </c>
      <c r="H10" s="4"/>
      <c r="I10" s="4"/>
      <c r="J10" s="4"/>
      <c r="K10" s="3"/>
      <c r="L10" s="3"/>
      <c r="M10" s="3"/>
      <c r="N10" s="3"/>
      <c r="O10" s="3"/>
      <c r="P10" s="3"/>
      <c r="Q10" s="3"/>
    </row>
    <row r="11" ht="25" customHeight="1" spans="1:17">
      <c r="A11" s="4"/>
      <c r="B11" s="4"/>
      <c r="C11" s="4" t="s">
        <v>35</v>
      </c>
      <c r="D11" s="4" t="s">
        <v>36</v>
      </c>
      <c r="E11" s="4">
        <f>5*10</f>
        <v>50</v>
      </c>
      <c r="F11" s="4" t="s">
        <v>19</v>
      </c>
      <c r="G11" s="4">
        <v>1</v>
      </c>
      <c r="H11" s="4"/>
      <c r="I11" s="4"/>
      <c r="J11" s="4"/>
      <c r="K11" s="3"/>
      <c r="L11" s="3"/>
      <c r="M11" s="3"/>
      <c r="N11" s="3"/>
      <c r="O11" s="3"/>
      <c r="P11" s="3"/>
      <c r="Q11" s="3"/>
    </row>
    <row r="12" ht="35" customHeight="1" spans="1:17">
      <c r="A12" s="4"/>
      <c r="B12" s="4"/>
      <c r="C12" s="4" t="s">
        <v>37</v>
      </c>
      <c r="D12" s="4" t="s">
        <v>38</v>
      </c>
      <c r="E12" s="4">
        <v>1</v>
      </c>
      <c r="F12" s="4" t="s">
        <v>24</v>
      </c>
      <c r="G12" s="4">
        <v>4</v>
      </c>
      <c r="H12" s="4"/>
      <c r="I12" s="4"/>
      <c r="J12" s="4" t="s">
        <v>39</v>
      </c>
      <c r="K12" s="3"/>
      <c r="L12" s="3"/>
      <c r="M12" s="3"/>
      <c r="N12" s="3"/>
      <c r="O12" s="3"/>
      <c r="P12" s="3"/>
      <c r="Q12" s="3"/>
    </row>
    <row r="13" ht="25" customHeight="1" spans="1:17">
      <c r="A13" s="4"/>
      <c r="B13" s="4"/>
      <c r="C13" s="4" t="s">
        <v>22</v>
      </c>
      <c r="D13" s="4" t="s">
        <v>23</v>
      </c>
      <c r="E13" s="4">
        <v>1</v>
      </c>
      <c r="F13" s="4" t="s">
        <v>24</v>
      </c>
      <c r="G13" s="4">
        <v>4</v>
      </c>
      <c r="H13" s="4"/>
      <c r="I13" s="4"/>
      <c r="J13" s="4" t="s">
        <v>40</v>
      </c>
      <c r="K13" s="3"/>
      <c r="L13" s="3"/>
      <c r="M13" s="3"/>
      <c r="N13" s="3"/>
      <c r="O13" s="3"/>
      <c r="P13" s="3"/>
      <c r="Q13" s="3"/>
    </row>
    <row r="14" ht="25" customHeight="1" spans="1:17">
      <c r="A14" s="4"/>
      <c r="B14" s="4"/>
      <c r="C14" s="4" t="s">
        <v>41</v>
      </c>
      <c r="D14" s="4" t="s">
        <v>26</v>
      </c>
      <c r="E14" s="4">
        <v>60</v>
      </c>
      <c r="F14" s="4" t="s">
        <v>27</v>
      </c>
      <c r="G14" s="4">
        <v>1</v>
      </c>
      <c r="H14" s="4"/>
      <c r="I14" s="4"/>
      <c r="J14" s="4"/>
      <c r="K14" s="3"/>
      <c r="L14" s="3"/>
      <c r="M14" s="3"/>
      <c r="N14" s="3"/>
      <c r="O14" s="3"/>
      <c r="P14" s="3"/>
      <c r="Q14" s="3"/>
    </row>
    <row r="15" ht="25" customHeight="1" spans="1:17">
      <c r="A15" s="5" t="s">
        <v>42</v>
      </c>
      <c r="B15" s="5"/>
      <c r="C15" s="5"/>
      <c r="D15" s="5"/>
      <c r="E15" s="5"/>
      <c r="F15" s="5"/>
      <c r="G15" s="5"/>
      <c r="H15" s="5"/>
      <c r="I15" s="5">
        <f>SUM(I3:I14)</f>
        <v>0</v>
      </c>
      <c r="J15" s="4"/>
      <c r="K15" s="3"/>
      <c r="L15" s="3"/>
      <c r="M15" s="3"/>
      <c r="N15" s="3"/>
      <c r="O15" s="3"/>
      <c r="P15" s="3"/>
      <c r="Q15" s="3"/>
    </row>
    <row r="16" ht="25" customHeight="1" spans="1:17">
      <c r="A16" s="4" t="s">
        <v>43</v>
      </c>
      <c r="B16" s="4" t="s">
        <v>44</v>
      </c>
      <c r="C16" s="4" t="s">
        <v>45</v>
      </c>
      <c r="D16" s="4" t="s">
        <v>46</v>
      </c>
      <c r="E16" s="4">
        <f>3*6</f>
        <v>18</v>
      </c>
      <c r="F16" s="4" t="s">
        <v>19</v>
      </c>
      <c r="G16" s="4">
        <v>1</v>
      </c>
      <c r="H16" s="4"/>
      <c r="I16" s="4"/>
      <c r="J16" s="4" t="s">
        <v>47</v>
      </c>
      <c r="K16" s="3"/>
      <c r="L16" s="3"/>
      <c r="M16" s="3"/>
      <c r="N16" s="3"/>
      <c r="O16" s="3"/>
      <c r="P16" s="3"/>
      <c r="Q16" s="3"/>
    </row>
    <row r="17" ht="38" customHeight="1" spans="1:17">
      <c r="A17" s="4"/>
      <c r="B17" s="4"/>
      <c r="C17" s="4" t="s">
        <v>48</v>
      </c>
      <c r="D17" s="4" t="s">
        <v>49</v>
      </c>
      <c r="E17" s="4">
        <v>2</v>
      </c>
      <c r="F17" s="4" t="s">
        <v>50</v>
      </c>
      <c r="G17" s="4">
        <v>3</v>
      </c>
      <c r="H17" s="4"/>
      <c r="I17" s="4"/>
      <c r="J17" s="4" t="s">
        <v>51</v>
      </c>
      <c r="K17" s="3"/>
      <c r="L17" s="3"/>
      <c r="M17" s="3"/>
      <c r="N17" s="3"/>
      <c r="O17" s="3"/>
      <c r="P17" s="3"/>
      <c r="Q17" s="3"/>
    </row>
    <row r="18" ht="25" customHeight="1" spans="1:17">
      <c r="A18" s="4"/>
      <c r="B18" s="4"/>
      <c r="C18" s="4" t="s">
        <v>52</v>
      </c>
      <c r="D18" s="4" t="s">
        <v>53</v>
      </c>
      <c r="E18" s="4">
        <v>4</v>
      </c>
      <c r="F18" s="4" t="s">
        <v>50</v>
      </c>
      <c r="G18" s="4">
        <v>4</v>
      </c>
      <c r="H18" s="4"/>
      <c r="I18" s="4"/>
      <c r="J18" s="4"/>
      <c r="K18" s="3"/>
      <c r="L18" s="3"/>
      <c r="M18" s="3"/>
      <c r="N18" s="3"/>
      <c r="O18" s="3"/>
      <c r="P18" s="3"/>
      <c r="Q18" s="3"/>
    </row>
    <row r="19" ht="25" customHeight="1" spans="1:17">
      <c r="A19" s="4"/>
      <c r="B19" s="4"/>
      <c r="C19" s="4" t="s">
        <v>54</v>
      </c>
      <c r="D19" s="4" t="s">
        <v>55</v>
      </c>
      <c r="E19" s="4">
        <v>4</v>
      </c>
      <c r="F19" s="4" t="s">
        <v>24</v>
      </c>
      <c r="G19" s="4">
        <v>4</v>
      </c>
      <c r="H19" s="4"/>
      <c r="I19" s="4"/>
      <c r="J19" s="4"/>
      <c r="K19" s="3"/>
      <c r="L19" s="3"/>
      <c r="M19" s="3"/>
      <c r="N19" s="3"/>
      <c r="O19" s="3"/>
      <c r="P19" s="3"/>
      <c r="Q19" s="3"/>
    </row>
    <row r="20" ht="25" customHeight="1" spans="1:17">
      <c r="A20" s="4"/>
      <c r="B20" s="4"/>
      <c r="C20" s="4" t="s">
        <v>56</v>
      </c>
      <c r="D20" s="4" t="s">
        <v>57</v>
      </c>
      <c r="E20" s="4">
        <v>4</v>
      </c>
      <c r="F20" s="4" t="s">
        <v>24</v>
      </c>
      <c r="G20" s="4">
        <v>4</v>
      </c>
      <c r="H20" s="4"/>
      <c r="I20" s="4"/>
      <c r="J20" s="4" t="s">
        <v>58</v>
      </c>
      <c r="K20" s="3"/>
      <c r="L20" s="3"/>
      <c r="M20" s="3"/>
      <c r="N20" s="3"/>
      <c r="O20" s="3"/>
      <c r="P20" s="3"/>
      <c r="Q20" s="3"/>
    </row>
    <row r="21" ht="25" customHeight="1" spans="1:17">
      <c r="A21" s="4"/>
      <c r="B21" s="4"/>
      <c r="C21" s="4" t="s">
        <v>59</v>
      </c>
      <c r="D21" s="4" t="s">
        <v>60</v>
      </c>
      <c r="E21" s="4">
        <v>20</v>
      </c>
      <c r="F21" s="4" t="s">
        <v>50</v>
      </c>
      <c r="G21" s="4">
        <v>1</v>
      </c>
      <c r="H21" s="4"/>
      <c r="I21" s="4"/>
      <c r="J21" s="4"/>
      <c r="K21" s="3"/>
      <c r="L21" s="3"/>
      <c r="M21" s="3"/>
      <c r="N21" s="3"/>
      <c r="O21" s="3"/>
      <c r="P21" s="3"/>
      <c r="Q21" s="3"/>
    </row>
    <row r="22" ht="25" customHeight="1" spans="1:17">
      <c r="A22" s="4"/>
      <c r="B22" s="4"/>
      <c r="C22" s="4" t="s">
        <v>61</v>
      </c>
      <c r="D22" s="4" t="s">
        <v>62</v>
      </c>
      <c r="E22" s="4">
        <v>5</v>
      </c>
      <c r="F22" s="4" t="s">
        <v>27</v>
      </c>
      <c r="G22" s="4">
        <v>1</v>
      </c>
      <c r="H22" s="4"/>
      <c r="I22" s="4"/>
      <c r="J22" s="4"/>
      <c r="K22" s="3"/>
      <c r="L22" s="3"/>
      <c r="M22" s="3"/>
      <c r="N22" s="3"/>
      <c r="O22" s="3"/>
      <c r="P22" s="3"/>
      <c r="Q22" s="3"/>
    </row>
    <row r="23" ht="25" customHeight="1" spans="1:17">
      <c r="A23" s="5" t="s">
        <v>63</v>
      </c>
      <c r="B23" s="5"/>
      <c r="C23" s="5"/>
      <c r="D23" s="5"/>
      <c r="E23" s="5"/>
      <c r="F23" s="5"/>
      <c r="G23" s="5"/>
      <c r="H23" s="5"/>
      <c r="I23" s="5">
        <f>SUM(I16:I22)</f>
        <v>0</v>
      </c>
      <c r="J23" s="4"/>
      <c r="K23" s="3"/>
      <c r="L23" s="3"/>
      <c r="M23" s="3"/>
      <c r="N23" s="3"/>
      <c r="O23" s="3"/>
      <c r="P23" s="3"/>
      <c r="Q23" s="3"/>
    </row>
    <row r="24" ht="25" customHeight="1" spans="1:17">
      <c r="A24" s="6" t="s">
        <v>64</v>
      </c>
      <c r="B24" s="6" t="s">
        <v>65</v>
      </c>
      <c r="C24" s="7" t="s">
        <v>66</v>
      </c>
      <c r="D24" s="7" t="s">
        <v>14</v>
      </c>
      <c r="E24" s="4">
        <v>1</v>
      </c>
      <c r="F24" s="4" t="s">
        <v>15</v>
      </c>
      <c r="G24" s="4">
        <v>1</v>
      </c>
      <c r="H24" s="4"/>
      <c r="I24" s="4"/>
      <c r="J24" s="4" t="s">
        <v>47</v>
      </c>
      <c r="K24" s="3"/>
      <c r="L24" s="3"/>
      <c r="M24" s="3"/>
      <c r="N24" s="3"/>
      <c r="O24" s="3"/>
      <c r="P24" s="3"/>
      <c r="Q24" s="3"/>
    </row>
    <row r="25" ht="25" customHeight="1" spans="1:17">
      <c r="A25" s="8"/>
      <c r="B25" s="8"/>
      <c r="C25" s="4" t="s">
        <v>67</v>
      </c>
      <c r="D25" s="4" t="s">
        <v>68</v>
      </c>
      <c r="E25" s="4">
        <v>40</v>
      </c>
      <c r="F25" s="4" t="s">
        <v>27</v>
      </c>
      <c r="G25" s="4">
        <v>1</v>
      </c>
      <c r="H25" s="4"/>
      <c r="I25" s="4"/>
      <c r="J25" s="4"/>
      <c r="K25" s="3"/>
      <c r="L25" s="3"/>
      <c r="M25" s="3"/>
      <c r="N25" s="3"/>
      <c r="O25" s="3"/>
      <c r="P25" s="3"/>
      <c r="Q25" s="3"/>
    </row>
    <row r="26" ht="25" customHeight="1" spans="1:17">
      <c r="A26" s="8"/>
      <c r="B26" s="8"/>
      <c r="C26" s="4" t="s">
        <v>69</v>
      </c>
      <c r="D26" s="4" t="s">
        <v>70</v>
      </c>
      <c r="E26" s="4">
        <v>1</v>
      </c>
      <c r="F26" s="4" t="s">
        <v>32</v>
      </c>
      <c r="G26" s="4">
        <v>1.5</v>
      </c>
      <c r="H26" s="4"/>
      <c r="I26" s="4"/>
      <c r="J26" s="4" t="s">
        <v>71</v>
      </c>
      <c r="K26" s="3"/>
      <c r="L26" s="3"/>
      <c r="M26" s="3"/>
      <c r="N26" s="3"/>
      <c r="O26" s="3"/>
      <c r="P26" s="3"/>
      <c r="Q26" s="3"/>
    </row>
    <row r="27" ht="45" customHeight="1" spans="1:17">
      <c r="A27" s="8"/>
      <c r="B27" s="8"/>
      <c r="C27" s="4" t="s">
        <v>72</v>
      </c>
      <c r="D27" s="4" t="s">
        <v>73</v>
      </c>
      <c r="E27" s="4">
        <v>1</v>
      </c>
      <c r="F27" s="4" t="s">
        <v>32</v>
      </c>
      <c r="G27" s="4">
        <v>1</v>
      </c>
      <c r="H27" s="4"/>
      <c r="I27" s="4"/>
      <c r="J27" s="4"/>
      <c r="K27" s="3"/>
      <c r="L27" s="3"/>
      <c r="M27" s="3"/>
      <c r="N27" s="3"/>
      <c r="O27" s="3"/>
      <c r="P27" s="3"/>
      <c r="Q27" s="3"/>
    </row>
    <row r="28" ht="25" customHeight="1" spans="1:17">
      <c r="A28" s="8"/>
      <c r="B28" s="8"/>
      <c r="C28" s="4" t="s">
        <v>74</v>
      </c>
      <c r="D28" s="4" t="s">
        <v>75</v>
      </c>
      <c r="E28" s="4">
        <v>41.6</v>
      </c>
      <c r="F28" s="4" t="s">
        <v>76</v>
      </c>
      <c r="G28" s="4">
        <v>1</v>
      </c>
      <c r="H28" s="4"/>
      <c r="I28" s="4"/>
      <c r="J28" s="4"/>
      <c r="K28" s="3"/>
      <c r="L28" s="3"/>
      <c r="M28" s="3"/>
      <c r="N28" s="3"/>
      <c r="O28" s="3"/>
      <c r="P28" s="3"/>
      <c r="Q28" s="3"/>
    </row>
    <row r="29" ht="25" customHeight="1" spans="1:17">
      <c r="A29" s="8"/>
      <c r="B29" s="8"/>
      <c r="C29" s="4" t="s">
        <v>77</v>
      </c>
      <c r="D29" s="4" t="s">
        <v>78</v>
      </c>
      <c r="E29" s="4">
        <f>20*6</f>
        <v>120</v>
      </c>
      <c r="F29" s="4" t="s">
        <v>19</v>
      </c>
      <c r="G29" s="4">
        <v>1</v>
      </c>
      <c r="H29" s="4"/>
      <c r="I29" s="4"/>
      <c r="J29" s="4"/>
      <c r="K29" s="3"/>
      <c r="L29" s="3"/>
      <c r="M29" s="3"/>
      <c r="N29" s="3"/>
      <c r="O29" s="3"/>
      <c r="P29" s="3"/>
      <c r="Q29" s="3"/>
    </row>
    <row r="30" ht="25" customHeight="1" spans="1:17">
      <c r="A30" s="8"/>
      <c r="B30" s="8"/>
      <c r="C30" s="4" t="s">
        <v>79</v>
      </c>
      <c r="D30" s="4" t="s">
        <v>80</v>
      </c>
      <c r="E30" s="4">
        <v>15</v>
      </c>
      <c r="F30" s="4" t="s">
        <v>15</v>
      </c>
      <c r="G30" s="4">
        <v>1</v>
      </c>
      <c r="H30" s="4"/>
      <c r="I30" s="4"/>
      <c r="J30" s="4" t="s">
        <v>81</v>
      </c>
      <c r="K30" s="3"/>
      <c r="L30" s="3"/>
      <c r="M30" s="3"/>
      <c r="N30" s="3"/>
      <c r="O30" s="3"/>
      <c r="P30" s="3"/>
      <c r="Q30" s="3"/>
    </row>
    <row r="31" ht="25" customHeight="1" spans="1:17">
      <c r="A31" s="8"/>
      <c r="B31" s="8"/>
      <c r="C31" s="4" t="s">
        <v>82</v>
      </c>
      <c r="D31" s="4" t="s">
        <v>83</v>
      </c>
      <c r="E31" s="4">
        <v>1</v>
      </c>
      <c r="F31" s="4" t="s">
        <v>32</v>
      </c>
      <c r="G31" s="4">
        <v>1</v>
      </c>
      <c r="H31" s="4"/>
      <c r="I31" s="4"/>
      <c r="J31" s="4"/>
      <c r="K31" s="3"/>
      <c r="L31" s="3"/>
      <c r="M31" s="3"/>
      <c r="N31" s="3"/>
      <c r="O31" s="3"/>
      <c r="P31" s="3"/>
      <c r="Q31" s="3"/>
    </row>
    <row r="32" ht="25" customHeight="1" spans="1:17">
      <c r="A32" s="8"/>
      <c r="B32" s="8"/>
      <c r="C32" s="4" t="s">
        <v>84</v>
      </c>
      <c r="D32" s="4" t="s">
        <v>85</v>
      </c>
      <c r="E32" s="4">
        <v>1</v>
      </c>
      <c r="F32" s="4" t="s">
        <v>32</v>
      </c>
      <c r="G32" s="4">
        <v>1</v>
      </c>
      <c r="H32" s="4"/>
      <c r="I32" s="4"/>
      <c r="J32" s="4"/>
      <c r="K32" s="3"/>
      <c r="L32" s="3"/>
      <c r="M32" s="3"/>
      <c r="N32" s="3"/>
      <c r="O32" s="3"/>
      <c r="P32" s="3"/>
      <c r="Q32" s="3"/>
    </row>
    <row r="33" ht="25" customHeight="1" spans="1:17">
      <c r="A33" s="8"/>
      <c r="B33" s="8"/>
      <c r="C33" s="4" t="s">
        <v>86</v>
      </c>
      <c r="D33" s="4" t="s">
        <v>87</v>
      </c>
      <c r="E33" s="4">
        <v>5</v>
      </c>
      <c r="F33" s="4" t="s">
        <v>32</v>
      </c>
      <c r="G33" s="4">
        <v>1</v>
      </c>
      <c r="H33" s="4"/>
      <c r="I33" s="4"/>
      <c r="J33" s="4"/>
      <c r="K33" s="3"/>
      <c r="L33" s="3"/>
      <c r="M33" s="3"/>
      <c r="N33" s="3"/>
      <c r="O33" s="3"/>
      <c r="P33" s="3"/>
      <c r="Q33" s="3"/>
    </row>
    <row r="34" ht="38" customHeight="1" spans="1:17">
      <c r="A34" s="8"/>
      <c r="B34" s="8"/>
      <c r="C34" s="4" t="s">
        <v>88</v>
      </c>
      <c r="D34" s="4" t="s">
        <v>89</v>
      </c>
      <c r="E34" s="4">
        <v>1</v>
      </c>
      <c r="F34" s="4" t="s">
        <v>24</v>
      </c>
      <c r="G34" s="4">
        <v>2</v>
      </c>
      <c r="H34" s="4"/>
      <c r="I34" s="4"/>
      <c r="J34" s="4" t="s">
        <v>39</v>
      </c>
      <c r="K34" s="3"/>
      <c r="L34" s="3"/>
      <c r="M34" s="3"/>
      <c r="N34" s="3"/>
      <c r="O34" s="3"/>
      <c r="P34" s="3"/>
      <c r="Q34" s="3"/>
    </row>
    <row r="35" ht="31" customHeight="1" spans="1:17">
      <c r="A35" s="9"/>
      <c r="B35" s="9"/>
      <c r="C35" s="4" t="s">
        <v>90</v>
      </c>
      <c r="D35" s="4" t="s">
        <v>91</v>
      </c>
      <c r="E35" s="4">
        <v>1</v>
      </c>
      <c r="F35" s="4" t="s">
        <v>32</v>
      </c>
      <c r="G35" s="4">
        <v>1</v>
      </c>
      <c r="H35" s="4"/>
      <c r="I35" s="4"/>
      <c r="J35" s="4" t="s">
        <v>92</v>
      </c>
      <c r="K35" s="3"/>
      <c r="L35" s="3"/>
      <c r="M35" s="3"/>
      <c r="N35" s="3"/>
      <c r="O35" s="3"/>
      <c r="P35" s="3"/>
      <c r="Q35" s="3"/>
    </row>
    <row r="36" ht="25" customHeight="1" spans="1:17">
      <c r="A36" s="5" t="s">
        <v>93</v>
      </c>
      <c r="B36" s="5"/>
      <c r="C36" s="5"/>
      <c r="D36" s="5"/>
      <c r="E36" s="5"/>
      <c r="F36" s="5"/>
      <c r="G36" s="5"/>
      <c r="H36" s="5"/>
      <c r="I36" s="5">
        <f>SUM(I25:I35)</f>
        <v>0</v>
      </c>
      <c r="J36" s="4"/>
      <c r="K36" s="3"/>
      <c r="L36" s="3"/>
      <c r="M36" s="3"/>
      <c r="N36" s="3"/>
      <c r="O36" s="3"/>
      <c r="P36" s="3"/>
      <c r="Q36" s="3"/>
    </row>
    <row r="37" ht="25" customHeight="1" spans="1:17">
      <c r="A37" s="4" t="s">
        <v>94</v>
      </c>
      <c r="B37" s="4" t="s">
        <v>95</v>
      </c>
      <c r="C37" s="4" t="s">
        <v>96</v>
      </c>
      <c r="D37" s="4" t="s">
        <v>46</v>
      </c>
      <c r="E37" s="4">
        <v>15</v>
      </c>
      <c r="F37" s="4" t="s">
        <v>19</v>
      </c>
      <c r="G37" s="4">
        <v>1</v>
      </c>
      <c r="H37" s="4"/>
      <c r="I37" s="4"/>
      <c r="J37" s="4" t="s">
        <v>47</v>
      </c>
      <c r="K37" s="3"/>
      <c r="L37" s="3"/>
      <c r="M37" s="3"/>
      <c r="N37" s="3"/>
      <c r="O37" s="3"/>
      <c r="P37" s="3"/>
      <c r="Q37" s="3"/>
    </row>
    <row r="38" ht="25" customHeight="1" spans="1:17">
      <c r="A38" s="4"/>
      <c r="B38" s="4"/>
      <c r="C38" s="4" t="s">
        <v>97</v>
      </c>
      <c r="D38" s="4" t="s">
        <v>98</v>
      </c>
      <c r="E38" s="4">
        <v>100</v>
      </c>
      <c r="F38" s="4" t="s">
        <v>99</v>
      </c>
      <c r="G38" s="4">
        <v>2</v>
      </c>
      <c r="H38" s="4"/>
      <c r="I38" s="4"/>
      <c r="J38" s="4"/>
      <c r="K38" s="3"/>
      <c r="L38" s="3"/>
      <c r="M38" s="3"/>
      <c r="N38" s="3"/>
      <c r="O38" s="3"/>
      <c r="P38" s="3"/>
      <c r="Q38" s="3"/>
    </row>
    <row r="39" ht="25" customHeight="1" spans="1:17">
      <c r="A39" s="4"/>
      <c r="B39" s="4"/>
      <c r="C39" s="4" t="s">
        <v>100</v>
      </c>
      <c r="D39" s="4" t="s">
        <v>101</v>
      </c>
      <c r="E39" s="4">
        <v>200</v>
      </c>
      <c r="F39" s="4" t="s">
        <v>27</v>
      </c>
      <c r="G39" s="4">
        <v>1</v>
      </c>
      <c r="H39" s="4"/>
      <c r="I39" s="4"/>
      <c r="J39" s="4"/>
      <c r="K39" s="3"/>
      <c r="L39" s="3"/>
      <c r="M39" s="3"/>
      <c r="N39" s="3"/>
      <c r="O39" s="3"/>
      <c r="P39" s="3"/>
      <c r="Q39" s="3"/>
    </row>
    <row r="40" ht="25" customHeight="1" spans="1:17">
      <c r="A40" s="4"/>
      <c r="B40" s="4"/>
      <c r="C40" s="4" t="s">
        <v>102</v>
      </c>
      <c r="D40" s="4" t="s">
        <v>103</v>
      </c>
      <c r="E40" s="4">
        <v>100</v>
      </c>
      <c r="F40" s="4" t="s">
        <v>50</v>
      </c>
      <c r="G40" s="4">
        <v>1</v>
      </c>
      <c r="H40" s="4"/>
      <c r="I40" s="4"/>
      <c r="J40" s="4"/>
      <c r="K40" s="3"/>
      <c r="L40" s="3"/>
      <c r="M40" s="3"/>
      <c r="N40" s="3"/>
      <c r="O40" s="3"/>
      <c r="P40" s="3"/>
      <c r="Q40" s="3"/>
    </row>
    <row r="41" ht="25" customHeight="1" spans="1:17">
      <c r="A41" s="4"/>
      <c r="B41" s="4"/>
      <c r="C41" s="4" t="s">
        <v>104</v>
      </c>
      <c r="D41" s="4" t="s">
        <v>104</v>
      </c>
      <c r="E41" s="4">
        <v>1</v>
      </c>
      <c r="F41" s="4" t="s">
        <v>15</v>
      </c>
      <c r="G41" s="4">
        <v>1</v>
      </c>
      <c r="H41" s="4"/>
      <c r="I41" s="4"/>
      <c r="J41" s="4" t="s">
        <v>105</v>
      </c>
      <c r="K41" s="3"/>
      <c r="L41" s="3"/>
      <c r="M41" s="3"/>
      <c r="N41" s="3"/>
      <c r="O41" s="3"/>
      <c r="P41" s="3"/>
      <c r="Q41" s="3"/>
    </row>
    <row r="42" ht="25" customHeight="1" spans="1:17">
      <c r="A42" s="5" t="s">
        <v>106</v>
      </c>
      <c r="B42" s="5"/>
      <c r="C42" s="5"/>
      <c r="D42" s="5"/>
      <c r="E42" s="5"/>
      <c r="F42" s="5"/>
      <c r="G42" s="5"/>
      <c r="H42" s="5"/>
      <c r="I42" s="5">
        <f>SUM(I37:I41)</f>
        <v>0</v>
      </c>
      <c r="J42" s="4"/>
      <c r="K42" s="3"/>
      <c r="L42" s="3"/>
      <c r="M42" s="3"/>
      <c r="N42" s="3"/>
      <c r="O42" s="3"/>
      <c r="P42" s="3"/>
      <c r="Q42" s="3"/>
    </row>
    <row r="43" ht="25" customHeight="1" spans="1:17">
      <c r="A43" s="6" t="s">
        <v>107</v>
      </c>
      <c r="B43" s="6" t="s">
        <v>108</v>
      </c>
      <c r="C43" s="4" t="s">
        <v>109</v>
      </c>
      <c r="D43" s="4" t="s">
        <v>110</v>
      </c>
      <c r="E43" s="4">
        <v>500</v>
      </c>
      <c r="F43" s="4" t="s">
        <v>111</v>
      </c>
      <c r="G43" s="4">
        <v>1</v>
      </c>
      <c r="H43" s="4"/>
      <c r="I43" s="4"/>
      <c r="J43" s="4"/>
      <c r="K43" s="3"/>
      <c r="L43" s="3"/>
      <c r="M43" s="3"/>
      <c r="N43" s="3"/>
      <c r="O43" s="3"/>
      <c r="P43" s="3"/>
      <c r="Q43" s="3"/>
    </row>
    <row r="44" ht="25" customHeight="1" spans="1:17">
      <c r="A44" s="8"/>
      <c r="B44" s="8"/>
      <c r="C44" s="4" t="s">
        <v>112</v>
      </c>
      <c r="D44" s="4" t="s">
        <v>113</v>
      </c>
      <c r="E44" s="4">
        <v>50</v>
      </c>
      <c r="F44" s="4" t="s">
        <v>114</v>
      </c>
      <c r="G44" s="4">
        <v>1</v>
      </c>
      <c r="H44" s="4"/>
      <c r="I44" s="4"/>
      <c r="J44" s="4"/>
      <c r="K44" s="3"/>
      <c r="L44" s="3"/>
      <c r="M44" s="3"/>
      <c r="N44" s="3"/>
      <c r="O44" s="3"/>
      <c r="P44" s="3"/>
      <c r="Q44" s="3"/>
    </row>
    <row r="45" ht="25" customHeight="1" spans="1:17">
      <c r="A45" s="8"/>
      <c r="B45" s="8"/>
      <c r="C45" s="4" t="s">
        <v>115</v>
      </c>
      <c r="D45" s="4" t="s">
        <v>116</v>
      </c>
      <c r="E45" s="4">
        <v>12</v>
      </c>
      <c r="F45" s="4" t="s">
        <v>50</v>
      </c>
      <c r="G45" s="4">
        <v>3</v>
      </c>
      <c r="H45" s="4"/>
      <c r="I45" s="4"/>
      <c r="J45" s="4" t="s">
        <v>51</v>
      </c>
    </row>
    <row r="46" ht="25" customHeight="1" spans="1:17">
      <c r="A46" s="8"/>
      <c r="B46" s="8"/>
      <c r="C46" s="4" t="s">
        <v>117</v>
      </c>
      <c r="D46" s="4" t="s">
        <v>118</v>
      </c>
      <c r="E46" s="4">
        <v>1</v>
      </c>
      <c r="F46" s="4" t="s">
        <v>32</v>
      </c>
      <c r="G46" s="4">
        <v>3</v>
      </c>
      <c r="H46" s="4"/>
      <c r="I46" s="4"/>
      <c r="J46" s="4" t="s">
        <v>51</v>
      </c>
    </row>
    <row r="47" ht="25" customHeight="1" spans="1:17">
      <c r="A47" s="8"/>
      <c r="B47" s="8"/>
      <c r="C47" s="4" t="s">
        <v>66</v>
      </c>
      <c r="D47" s="4" t="s">
        <v>46</v>
      </c>
      <c r="E47" s="4">
        <v>15</v>
      </c>
      <c r="F47" s="4" t="s">
        <v>19</v>
      </c>
      <c r="G47" s="4">
        <v>1</v>
      </c>
      <c r="H47" s="4"/>
      <c r="I47" s="4"/>
      <c r="J47" s="4"/>
    </row>
    <row r="48" ht="30" customHeight="1" spans="1:17">
      <c r="A48" s="8"/>
      <c r="B48" s="8"/>
      <c r="C48" s="4" t="s">
        <v>88</v>
      </c>
      <c r="D48" s="4" t="s">
        <v>89</v>
      </c>
      <c r="E48" s="4">
        <v>1</v>
      </c>
      <c r="F48" s="4" t="s">
        <v>24</v>
      </c>
      <c r="G48" s="4">
        <v>4</v>
      </c>
      <c r="H48" s="4"/>
      <c r="I48" s="4"/>
      <c r="J48" s="4" t="s">
        <v>39</v>
      </c>
    </row>
    <row r="49" ht="25" customHeight="1" spans="1:10">
      <c r="A49" s="8"/>
      <c r="B49" s="8"/>
      <c r="C49" s="4" t="s">
        <v>22</v>
      </c>
      <c r="D49" s="4" t="s">
        <v>119</v>
      </c>
      <c r="E49" s="4">
        <v>2</v>
      </c>
      <c r="F49" s="4" t="s">
        <v>24</v>
      </c>
      <c r="G49" s="4">
        <v>4</v>
      </c>
      <c r="H49" s="4"/>
      <c r="I49" s="4"/>
      <c r="J49" s="4"/>
    </row>
    <row r="50" ht="25" customHeight="1" spans="1:10">
      <c r="A50" s="8"/>
      <c r="B50" s="8"/>
      <c r="C50" s="4" t="s">
        <v>120</v>
      </c>
      <c r="D50" s="4" t="s">
        <v>121</v>
      </c>
      <c r="E50" s="4">
        <v>160</v>
      </c>
      <c r="F50" s="4" t="s">
        <v>27</v>
      </c>
      <c r="G50" s="4">
        <v>1</v>
      </c>
      <c r="H50" s="4"/>
      <c r="I50" s="4"/>
      <c r="J50" s="4" t="s">
        <v>122</v>
      </c>
    </row>
    <row r="51" ht="25" customHeight="1" spans="1:10">
      <c r="A51" s="5" t="s">
        <v>108</v>
      </c>
      <c r="B51" s="5"/>
      <c r="C51" s="5"/>
      <c r="D51" s="5"/>
      <c r="E51" s="5"/>
      <c r="F51" s="5"/>
      <c r="G51" s="5"/>
      <c r="H51" s="5"/>
      <c r="I51" s="5">
        <f>SUM(I43:I50)</f>
        <v>0</v>
      </c>
      <c r="J51" s="4"/>
    </row>
    <row r="52" ht="25" customHeight="1" spans="1:10">
      <c r="A52" s="10" t="s">
        <v>123</v>
      </c>
      <c r="B52" s="10" t="s">
        <v>124</v>
      </c>
      <c r="C52" s="10" t="s">
        <v>125</v>
      </c>
      <c r="D52" s="10" t="s">
        <v>126</v>
      </c>
      <c r="E52" s="10">
        <v>30</v>
      </c>
      <c r="F52" s="10" t="s">
        <v>50</v>
      </c>
      <c r="G52" s="10">
        <v>1</v>
      </c>
      <c r="H52" s="10"/>
      <c r="I52" s="4"/>
      <c r="J52" s="4"/>
    </row>
    <row r="53" ht="25" customHeight="1" spans="1:10">
      <c r="A53" s="10" t="s">
        <v>127</v>
      </c>
      <c r="B53" s="10" t="s">
        <v>128</v>
      </c>
      <c r="C53" s="10" t="s">
        <v>128</v>
      </c>
      <c r="D53" s="10" t="s">
        <v>129</v>
      </c>
      <c r="E53" s="10">
        <v>60</v>
      </c>
      <c r="F53" s="10" t="s">
        <v>50</v>
      </c>
      <c r="G53" s="10">
        <v>1</v>
      </c>
      <c r="H53" s="10"/>
      <c r="I53" s="4"/>
      <c r="J53" s="4" t="s">
        <v>130</v>
      </c>
    </row>
    <row r="54" ht="25" customHeight="1" spans="1:10">
      <c r="A54" s="10"/>
      <c r="B54" s="11" t="s">
        <v>131</v>
      </c>
      <c r="C54" s="11"/>
      <c r="D54" s="11"/>
      <c r="E54" s="11"/>
      <c r="F54" s="11"/>
      <c r="G54" s="11"/>
      <c r="H54" s="11"/>
      <c r="I54" s="11">
        <f>SUM(I52:I53)</f>
        <v>0</v>
      </c>
      <c r="J54" s="4"/>
    </row>
    <row r="55" ht="25" customHeight="1" spans="1:10">
      <c r="A55" s="10"/>
      <c r="B55" s="10" t="s">
        <v>132</v>
      </c>
      <c r="C55" s="10"/>
      <c r="D55" s="10"/>
      <c r="E55" s="10"/>
      <c r="F55" s="10"/>
      <c r="G55" s="10"/>
      <c r="H55" s="10"/>
      <c r="I55" s="12">
        <f>I51+I42+I36+I23+I15+I54</f>
        <v>0</v>
      </c>
      <c r="J55" s="4"/>
    </row>
    <row r="56" ht="25" customHeight="1" spans="1:10">
      <c r="A56" s="10"/>
      <c r="B56" s="13" t="s">
        <v>133</v>
      </c>
      <c r="C56" s="13"/>
      <c r="D56" s="13"/>
      <c r="E56" s="13"/>
      <c r="F56" s="13"/>
      <c r="G56" s="13"/>
      <c r="H56" s="13"/>
      <c r="I56" s="14">
        <f>I55*0.06</f>
        <v>0</v>
      </c>
      <c r="J56" s="14"/>
    </row>
    <row r="57" ht="25" customHeight="1" spans="1:10">
      <c r="A57" s="10"/>
      <c r="B57" s="13" t="s">
        <v>134</v>
      </c>
      <c r="C57" s="13"/>
      <c r="D57" s="13"/>
      <c r="E57" s="13"/>
      <c r="F57" s="13"/>
      <c r="G57" s="13"/>
      <c r="H57" s="13"/>
      <c r="I57" s="15">
        <f>SUM(I55:I56)</f>
        <v>0</v>
      </c>
      <c r="J57" s="14"/>
    </row>
    <row r="58" spans="1:10">
      <c r="A58" s="3"/>
      <c r="B58" s="3"/>
      <c r="C58" s="3"/>
      <c r="D58" s="3"/>
      <c r="E58" s="3"/>
      <c r="F58" s="3"/>
      <c r="G58" s="3"/>
      <c r="H58" s="3"/>
      <c r="I58" s="3"/>
      <c r="J58" s="3"/>
    </row>
    <row r="59" spans="1:10">
      <c r="A59" s="3"/>
      <c r="B59" s="3"/>
      <c r="C59" s="3"/>
      <c r="D59" s="3"/>
      <c r="E59" s="3"/>
      <c r="F59" s="3"/>
      <c r="G59" s="3"/>
      <c r="H59" s="3"/>
      <c r="I59" s="3"/>
      <c r="J59" s="3"/>
    </row>
    <row r="60" spans="1:10">
      <c r="A60" s="3"/>
      <c r="B60" s="3"/>
      <c r="C60" s="3"/>
      <c r="D60" s="3"/>
      <c r="E60" s="3"/>
      <c r="F60" s="3"/>
      <c r="G60" s="3"/>
      <c r="H60" s="3"/>
      <c r="I60" s="3"/>
      <c r="J60" s="3"/>
    </row>
    <row r="61" spans="1:10">
      <c r="A61" s="3"/>
      <c r="B61" s="3"/>
      <c r="C61" s="3"/>
      <c r="D61" s="3"/>
      <c r="E61" s="3"/>
      <c r="F61" s="3"/>
      <c r="G61" s="3"/>
      <c r="H61" s="3"/>
      <c r="I61" s="3"/>
      <c r="J61" s="3"/>
    </row>
    <row r="62" spans="1:10">
      <c r="A62" s="3"/>
      <c r="B62" s="3"/>
      <c r="C62" s="3"/>
      <c r="D62" s="3"/>
      <c r="E62" s="3"/>
      <c r="F62" s="3"/>
      <c r="G62" s="3"/>
      <c r="H62" s="3"/>
      <c r="I62" s="3"/>
      <c r="J62" s="3"/>
    </row>
    <row r="63" spans="1:10">
      <c r="A63" s="3"/>
      <c r="B63" s="3"/>
      <c r="C63" s="3"/>
      <c r="D63" s="3"/>
      <c r="E63" s="3"/>
      <c r="F63" s="3"/>
      <c r="G63" s="3"/>
      <c r="H63" s="3"/>
      <c r="I63" s="3"/>
      <c r="J63" s="3"/>
    </row>
    <row r="64" spans="1:10">
      <c r="A64" s="3"/>
      <c r="B64" s="3"/>
      <c r="C64" s="3"/>
      <c r="D64" s="3"/>
      <c r="E64" s="3"/>
      <c r="F64" s="3"/>
      <c r="G64" s="3"/>
      <c r="H64" s="3"/>
      <c r="I64" s="3"/>
      <c r="J64" s="3"/>
    </row>
    <row r="65" spans="1:10">
      <c r="A65" s="3"/>
      <c r="B65" s="3"/>
      <c r="C65" s="3"/>
      <c r="D65" s="3"/>
      <c r="E65" s="3"/>
      <c r="F65" s="3"/>
      <c r="G65" s="3"/>
      <c r="H65" s="3"/>
      <c r="I65" s="3"/>
      <c r="J65" s="3"/>
    </row>
    <row r="66" spans="1:10">
      <c r="A66" s="3"/>
      <c r="B66" s="3"/>
      <c r="C66" s="3"/>
      <c r="D66" s="3"/>
      <c r="E66" s="3"/>
      <c r="F66" s="3"/>
      <c r="G66" s="3"/>
      <c r="H66" s="3"/>
      <c r="I66" s="3"/>
      <c r="J66" s="3"/>
    </row>
    <row r="67" spans="1:10">
      <c r="A67" s="3"/>
      <c r="B67" s="3"/>
      <c r="C67" s="3"/>
      <c r="D67" s="3"/>
      <c r="E67" s="3"/>
      <c r="F67" s="3"/>
      <c r="G67" s="3"/>
      <c r="H67" s="3"/>
      <c r="I67" s="3"/>
      <c r="J67" s="3"/>
    </row>
    <row r="68" spans="1:10">
      <c r="A68" s="3"/>
      <c r="B68" s="3"/>
      <c r="C68" s="3"/>
      <c r="D68" s="3"/>
      <c r="E68" s="3"/>
      <c r="F68" s="3"/>
      <c r="G68" s="3"/>
      <c r="H68" s="3"/>
      <c r="I68" s="3"/>
      <c r="J68" s="3"/>
    </row>
    <row r="69" spans="1:10">
      <c r="A69" s="3"/>
      <c r="B69" s="3"/>
      <c r="C69" s="3"/>
      <c r="D69" s="3"/>
      <c r="E69" s="3"/>
      <c r="F69" s="3"/>
      <c r="G69" s="3"/>
      <c r="H69" s="3"/>
      <c r="I69" s="3"/>
      <c r="J69" s="3"/>
    </row>
    <row r="70" spans="1:10">
      <c r="A70" s="3"/>
      <c r="B70" s="3"/>
      <c r="C70" s="3"/>
      <c r="D70" s="3"/>
      <c r="E70" s="3"/>
      <c r="F70" s="3"/>
      <c r="G70" s="3"/>
      <c r="H70" s="3"/>
      <c r="I70" s="3"/>
      <c r="J70" s="3"/>
    </row>
    <row r="71" spans="1:10">
      <c r="A71" s="3"/>
      <c r="B71" s="3"/>
      <c r="C71" s="3"/>
      <c r="D71" s="3"/>
      <c r="E71" s="3"/>
      <c r="F71" s="3"/>
      <c r="G71" s="3"/>
      <c r="H71" s="3"/>
      <c r="I71" s="3"/>
      <c r="J71" s="3"/>
    </row>
    <row r="72" spans="1:10">
      <c r="A72" s="3"/>
      <c r="B72" s="3"/>
      <c r="C72" s="3"/>
      <c r="D72" s="3"/>
      <c r="E72" s="3"/>
      <c r="F72" s="3"/>
      <c r="G72" s="3"/>
      <c r="H72" s="3"/>
      <c r="I72" s="3"/>
      <c r="J72" s="3"/>
    </row>
    <row r="73" spans="1:10">
      <c r="A73" s="3"/>
      <c r="B73" s="3"/>
      <c r="C73" s="3"/>
      <c r="D73" s="3"/>
      <c r="E73" s="3"/>
      <c r="F73" s="3"/>
      <c r="G73" s="3"/>
      <c r="H73" s="3"/>
      <c r="I73" s="3"/>
      <c r="J73" s="3"/>
    </row>
  </sheetData>
  <mergeCells count="22">
    <mergeCell ref="A1:J1"/>
    <mergeCell ref="A15:H15"/>
    <mergeCell ref="A23:H23"/>
    <mergeCell ref="A36:H36"/>
    <mergeCell ref="A42:H42"/>
    <mergeCell ref="A51:H51"/>
    <mergeCell ref="B54:H54"/>
    <mergeCell ref="B55:H55"/>
    <mergeCell ref="B56:H56"/>
    <mergeCell ref="B57:H57"/>
    <mergeCell ref="A3:A14"/>
    <mergeCell ref="A16:A22"/>
    <mergeCell ref="A24:A35"/>
    <mergeCell ref="A37:A41"/>
    <mergeCell ref="A43:A50"/>
    <mergeCell ref="A54:A57"/>
    <mergeCell ref="B3:B7"/>
    <mergeCell ref="B8:B14"/>
    <mergeCell ref="B16:B22"/>
    <mergeCell ref="B24:B35"/>
    <mergeCell ref="B37:B41"/>
    <mergeCell ref="B43:B5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meiji</dc:creator>
  <cp:lastModifiedBy>Cc</cp:lastModifiedBy>
  <dcterms:created xsi:type="dcterms:W3CDTF">2026-06-26T13:35:00Z</dcterms:created>
  <dcterms:modified xsi:type="dcterms:W3CDTF">2026-07-02T06:57:34Z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95CDE62D7D66488945B4456AB17B18C8_43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