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报价单" sheetId="1" r:id="rId1"/>
  </sheets>
  <definedNames>
    <definedName name="_xlnm._FilterDatabase" localSheetId="0" hidden="1">报价单!$A$5:$M$17</definedName>
    <definedName name="_xlnm.Print_Area" localSheetId="0">报价单!$A$1:$M$14</definedName>
  </definedNames>
  <calcPr calcId="191029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<sst xmlns="http://schemas.openxmlformats.org/spreadsheetml/2006/main" count="38" uniqueCount="38">
  <si>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合柴1972文创园C4栋建筑墙绘设计绘制更新执行服务报价单</t>
  </si>
  <si>
    <t>甲方：合肥滨投文化创意发展有限公司</t>
  </si>
  <si>
    <t>报价单位全称：</t>
  </si>
  <si>
    <t>公司办公地址：
联系人：
联系电话：</t>
  </si>
  <si>
    <t>序号</t>
  </si>
  <si>
    <t>类型</t>
  </si>
  <si>
    <t>项目</t>
  </si>
  <si>
    <t>服务内容 规格材质</t>
  </si>
  <si>
    <t>数量</t>
  </si>
  <si>
    <t>单位</t>
  </si>
  <si>
    <t>天数</t>
  </si>
  <si>
    <t>投标控制单价</t>
  </si>
  <si>
    <t>控制总价(不要删除)</t>
  </si>
  <si>
    <t>投标单价</t>
  </si>
  <si>
    <t>投标总价</t>
  </si>
  <si>
    <t>设计制作区域（招标文件附件）</t>
  </si>
  <si>
    <t>备注</t>
  </si>
  <si>
    <t>合柴1972文创园C4栋建筑墙绘设计绘制更新</t>
  </si>
  <si>
    <t xml:space="preserve">墙绘绘制 </t>
  </si>
  <si>
    <t>6.5m*10.6m=68.9m²</t>
  </si>
  <si>
    <t>人工</t>
  </si>
  <si>
    <t xml:space="preserve">画师绘制       </t>
  </si>
  <si>
    <t>人</t>
  </si>
  <si>
    <t>绘制材料</t>
  </si>
  <si>
    <t xml:space="preserve">材料：ONETAKE涂鸦喷漆、温莎牛顿丙烯、室外乳胶漆、抗碱底漆、哑光罩面清漆
</t>
  </si>
  <si>
    <t>组</t>
  </si>
  <si>
    <t>设备</t>
  </si>
  <si>
    <t xml:space="preserve"> 设备：屈臂登高车</t>
  </si>
  <si>
    <t>辆</t>
  </si>
  <si>
    <t>其他</t>
  </si>
  <si>
    <t>设计费</t>
  </si>
  <si>
    <t>次</t>
  </si>
  <si>
    <t>小计：</t>
  </si>
  <si>
    <t xml:space="preserve">       税率：6%</t>
  </si>
  <si>
    <t xml:space="preserve">      费用统计：</t>
  </si>
  <si>
    <t>报价单位全称：                   
   盖章</t>
  </si>
  <si>
    <t xml:space="preserve">年     月      日  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</si>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</sst>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0">
    <font>
      <sz val="11"/>
      <color theme="1"/>
      <name val="宋体"/>
      <charset val="134"/>
      <scheme val="minor"/>
    </font>
    <font>
      <sz val="26"/>
      <color theme="1"/>
      <name val="微软雅黑"/>
      <charset val="134"/>
    </font>
    <font>
      <b/>
      <sz val="48"/>
      <color theme="1"/>
      <name val="微软雅黑"/>
      <charset val="134"/>
    </font>
    <font>
      <b/>
      <sz val="26"/>
      <color theme="1"/>
      <name val="微软雅黑"/>
      <charset val="134"/>
    </font>
    <font>
      <b/>
      <sz val="26"/>
      <color theme="0"/>
      <name val="微软雅黑"/>
      <charset val="134"/>
    </font>
    <font>
      <b/>
      <sz val="36"/>
      <color theme="1"/>
      <name val="微软雅黑"/>
      <charset val="134"/>
    </font>
    <font>
      <b/>
      <sz val="26"/>
      <name val="微软雅黑"/>
      <charset val="134"/>
    </font>
    <font>
      <b/>
      <sz val="36"/>
      <name val="微软雅黑"/>
      <charset val="134"/>
    </font>
    <font>
      <b/>
      <sz val="36"/>
      <color rgb="FFFF0000"/>
      <name val="微软雅黑"/>
      <charset val="134"/>
    </font>
    <font>
      <b/>
      <sz val="26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 applyBorder="0"/>
    <xf numFmtId="0" fontId="0" fillId="0" borderId="0" applyBorder="0"/>
    <xf numFmtId="0" fontId="0" fillId="0" borderId="0" applyBorder="0"/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" xfId="50"/>
    <cellStyle name="常规 2 2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2600"/>
      <color rgb="0000FA00"/>
      <color rgb="0092D05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1852930</xdr:colOff>
      <xdr:row>5</xdr:row>
      <xdr:rowOff>129540</xdr:rowOff>
    </xdr:from>
    <xdr:to>
      <xdr:col>11</xdr:col>
      <xdr:colOff>11673205</xdr:colOff>
      <xdr:row>13</xdr:row>
      <xdr:rowOff>519430</xdr:rowOff>
    </xdr:to>
    <xdr:pic>
      <xdr:nvPicPr>
        <xdr:cNvPr id="18" name="图片 17" descr="微信图片_20260630210951_210_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26455" y="7152640"/>
          <a:ext cx="9820275" cy="14709140"/>
        </a:xfrm>
        <a:prstGeom prst="rect">
          <a:avLst/>
        </a:prstGeom>
      </xdr:spPr>
    </xdr:pic>
    <xdr:clientData/>
  </xdr:twoCellAnchor>
  <xdr:oneCellAnchor>
    <xdr:from>
      <xdr:col>12</xdr:col>
      <xdr:colOff>176530</xdr:colOff>
      <xdr:row>6</xdr:row>
      <xdr:rowOff>791845</xdr:rowOff>
    </xdr:from>
    <xdr:ext cx="4888865" cy="10118725"/>
    <xdr:sp>
      <xdr:nvSpPr>
        <xdr:cNvPr id="19" name="文本框 18"/>
        <xdr:cNvSpPr txBox="1"/>
      </xdr:nvSpPr>
      <xdr:spPr>
        <a:xfrm>
          <a:off x="55118635" y="10761345"/>
          <a:ext cx="4888865" cy="101187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p>
          <a:pPr algn="l"/>
          <a:r>
            <a:rPr lang="zh-CN" altLang="en-US" sz="3600" b="1">
              <a:latin typeface="微软雅黑" panose="020B0503020204020204" charset="-122"/>
              <a:ea typeface="微软雅黑" panose="020B0503020204020204" charset="-122"/>
            </a:rPr>
            <a:t>包含墙绘材料费、</a:t>
          </a:r>
          <a:endParaRPr lang="zh-CN" altLang="en-US" sz="3600" b="1"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3600" b="1">
              <a:latin typeface="微软雅黑" panose="020B0503020204020204" charset="-122"/>
              <a:ea typeface="微软雅黑" panose="020B0503020204020204" charset="-122"/>
            </a:rPr>
            <a:t>人工费、</a:t>
          </a:r>
          <a:endParaRPr lang="zh-CN" altLang="en-US" sz="3600" b="1"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3600" b="1">
              <a:latin typeface="微软雅黑" panose="020B0503020204020204" charset="-122"/>
              <a:ea typeface="微软雅黑" panose="020B0503020204020204" charset="-122"/>
            </a:rPr>
            <a:t>餐饮费、住宿费、</a:t>
          </a:r>
          <a:endParaRPr lang="zh-CN" altLang="en-US" sz="3600" b="1"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3600" b="1">
              <a:latin typeface="微软雅黑" panose="020B0503020204020204" charset="-122"/>
              <a:ea typeface="微软雅黑" panose="020B0503020204020204" charset="-122"/>
            </a:rPr>
            <a:t>施工登高费等</a:t>
          </a:r>
          <a:endParaRPr lang="zh-CN" altLang="en-US" sz="3600" b="1"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3600" b="1">
              <a:latin typeface="微软雅黑" panose="020B0503020204020204" charset="-122"/>
              <a:ea typeface="微软雅黑" panose="020B0503020204020204" charset="-122"/>
            </a:rPr>
            <a:t>落地相关全部事宜。</a:t>
          </a:r>
          <a:endParaRPr lang="zh-CN" altLang="en-US" sz="3600" b="1">
            <a:latin typeface="微软雅黑" panose="020B0503020204020204" charset="-122"/>
            <a:ea typeface="微软雅黑" panose="020B0503020204020204" charset="-122"/>
          </a:endParaRPr>
        </a:p>
        <a:p>
          <a:pPr algn="l"/>
          <a:endParaRPr lang="zh-CN" altLang="en-US" sz="3600" b="1"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3600" b="1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</a:rPr>
            <a:t>费用包含后期养护补色</a:t>
          </a:r>
          <a:endParaRPr lang="zh-CN" altLang="en-US" sz="3600" b="1">
            <a:solidFill>
              <a:srgbClr val="FF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endParaRPr lang="zh-CN" altLang="en-US" sz="3600" b="1">
            <a:solidFill>
              <a:srgbClr val="FF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3600" b="1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</a:rPr>
            <a:t>且必须提供</a:t>
          </a:r>
          <a:endParaRPr lang="zh-CN" altLang="en-US" sz="3600" b="1">
            <a:solidFill>
              <a:srgbClr val="FF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3600" b="1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</a:rPr>
            <a:t>合柴1972文创园</a:t>
          </a:r>
          <a:endParaRPr lang="zh-CN" altLang="en-US" sz="3600" b="1">
            <a:solidFill>
              <a:srgbClr val="FF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3600" b="1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</a:rPr>
            <a:t>更新C4墙绘落地效果</a:t>
          </a:r>
          <a:endParaRPr lang="zh-CN" altLang="en-US" sz="3600" b="1">
            <a:solidFill>
              <a:srgbClr val="FF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3600" b="1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</a:rPr>
            <a:t>纸质版方案</a:t>
          </a:r>
          <a:endParaRPr lang="zh-CN" altLang="en-US" sz="3600" b="1">
            <a:solidFill>
              <a:srgbClr val="FF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3600" b="1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</a:rPr>
            <a:t>(需是带颜色成品稿,</a:t>
          </a:r>
          <a:endParaRPr lang="zh-CN" altLang="en-US" sz="3600" b="1">
            <a:solidFill>
              <a:srgbClr val="FF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3600" b="1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</a:rPr>
            <a:t>彩打,标注好相关尺寸)。</a:t>
          </a:r>
          <a:endParaRPr lang="zh-CN" altLang="en-US" sz="3600" b="1">
            <a:solidFill>
              <a:srgbClr val="FF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M17"/>
  <sheetViews>
    <sheetView tabSelected="1" zoomScale="30" zoomScaleNormal="30" workbookViewId="0">
      <selection activeCell="B6" sqref="B6:B8"/>
    </sheetView>
  </sheetViews>
  <sheetFormatPr defaultColWidth="9.64166666666667" defaultRowHeight="36.75"/>
  <cols>
    <col min="1" max="1" width="30.6083333333333" style="1" customWidth="1"/>
    <col min="2" max="2" width="45.275" style="1" customWidth="1"/>
    <col min="3" max="3" width="57.275" style="1" customWidth="1"/>
    <col min="4" max="4" width="102.916666666667" style="1" customWidth="1"/>
    <col min="5" max="5" width="40.825" style="2" customWidth="1"/>
    <col min="6" max="7" width="30" style="1" customWidth="1"/>
    <col min="8" max="8" width="54.5833333333333" style="1" customWidth="1"/>
    <col min="9" max="9" width="64.8416666666667" style="1" customWidth="1"/>
    <col min="10" max="10" width="54.1666666666667" style="1" customWidth="1"/>
    <col min="11" max="11" width="42.9666666666667" style="1" customWidth="1"/>
    <col min="12" max="12" width="167.566666666667" style="1" customWidth="1"/>
    <col min="13" max="13" width="68.7416666666667" style="1" customWidth="1"/>
    <col min="14" max="16384" width="9" style="1"/>
  </cols>
  <sheetData>
    <row r="1" ht="130" customHeight="1" spans="1:13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</row>
    <row r="2" ht="102" customHeight="1" spans="1:13">
      <c r="A2" s="6" t="s">
        <v>1</v>
      </c>
      <c r="B2" s="6"/>
      <c r="C2" s="6"/>
      <c r="D2" s="7"/>
      <c r="E2" s="8"/>
      <c r="F2" s="6"/>
      <c r="G2" s="6"/>
      <c r="H2" s="6"/>
      <c r="I2" s="6"/>
      <c r="J2" s="6"/>
      <c r="K2" s="6"/>
      <c r="L2" s="6"/>
      <c r="M2" s="6"/>
    </row>
    <row r="3" ht="92" customHeight="1" spans="1:13">
      <c r="A3" s="6" t="s">
        <v>2</v>
      </c>
      <c r="B3" s="6"/>
      <c r="C3" s="6"/>
      <c r="D3" s="7"/>
      <c r="E3" s="8"/>
      <c r="F3" s="6"/>
      <c r="G3" s="6"/>
      <c r="H3" s="6"/>
      <c r="I3" s="6"/>
      <c r="J3" s="6"/>
      <c r="K3" s="6"/>
      <c r="L3" s="6"/>
      <c r="M3" s="6"/>
    </row>
    <row r="4" ht="142" customHeight="1" spans="1:13">
      <c r="A4" s="9" t="s">
        <v>3</v>
      </c>
      <c r="B4" s="9"/>
      <c r="C4" s="9"/>
      <c r="D4" s="10"/>
      <c r="E4" s="11"/>
      <c r="F4" s="9"/>
      <c r="G4" s="9"/>
      <c r="H4" s="9"/>
      <c r="I4" s="9"/>
      <c r="J4" s="9"/>
      <c r="K4" s="9"/>
      <c r="L4" s="9"/>
      <c r="M4" s="9"/>
    </row>
    <row r="5" ht="87" customHeight="1" spans="1:13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31" t="s">
        <v>16</v>
      </c>
    </row>
    <row r="6" ht="232" customHeight="1" spans="1:13">
      <c r="A6" s="7">
        <v>1</v>
      </c>
      <c r="B6" s="13" t="s">
        <v>17</v>
      </c>
      <c r="C6" s="14" t="s">
        <v>18</v>
      </c>
      <c r="D6" s="15" t="s">
        <v>19</v>
      </c>
      <c r="E6" s="16">
        <v>1</v>
      </c>
      <c r="F6" s="17">
        <v>1</v>
      </c>
      <c r="G6" s="17">
        <v>7</v>
      </c>
      <c r="H6" s="18">
        <v>18534</v>
      </c>
      <c r="I6" s="32">
        <f>SUM(E6*H6)</f>
        <v>18534</v>
      </c>
      <c r="J6" s="33"/>
      <c r="K6" s="34"/>
      <c r="L6" s="35"/>
      <c r="M6" s="36"/>
    </row>
    <row r="7" ht="133" customHeight="1" spans="1:13">
      <c r="A7" s="7">
        <v>2</v>
      </c>
      <c r="B7" s="13"/>
      <c r="C7" s="17" t="s">
        <v>20</v>
      </c>
      <c r="D7" s="17" t="s">
        <v>21</v>
      </c>
      <c r="E7" s="16">
        <v>4</v>
      </c>
      <c r="F7" s="17" t="s">
        <v>22</v>
      </c>
      <c r="G7" s="17"/>
      <c r="H7" s="18">
        <v>300</v>
      </c>
      <c r="I7" s="32">
        <f>SUM(E7*H7)</f>
        <v>1200</v>
      </c>
      <c r="J7" s="33"/>
      <c r="K7" s="34"/>
      <c r="L7" s="35"/>
      <c r="M7" s="36"/>
    </row>
    <row r="8" ht="409" customHeight="1" spans="1:13">
      <c r="A8" s="7">
        <v>3</v>
      </c>
      <c r="B8" s="13"/>
      <c r="C8" s="17" t="s">
        <v>23</v>
      </c>
      <c r="D8" s="15" t="s">
        <v>24</v>
      </c>
      <c r="E8" s="16">
        <v>1</v>
      </c>
      <c r="F8" s="17" t="s">
        <v>25</v>
      </c>
      <c r="G8" s="17"/>
      <c r="H8" s="18">
        <v>14500</v>
      </c>
      <c r="I8" s="32">
        <f>SUM(E8*H8)</f>
        <v>14500</v>
      </c>
      <c r="J8" s="33"/>
      <c r="K8" s="34"/>
      <c r="L8" s="35"/>
      <c r="M8" s="36"/>
    </row>
    <row r="9" ht="142" customHeight="1" spans="1:13">
      <c r="A9" s="7"/>
      <c r="B9" s="19"/>
      <c r="C9" s="17" t="s">
        <v>26</v>
      </c>
      <c r="D9" s="17" t="s">
        <v>27</v>
      </c>
      <c r="E9" s="20">
        <v>1</v>
      </c>
      <c r="F9" s="17" t="s">
        <v>28</v>
      </c>
      <c r="G9" s="21"/>
      <c r="H9" s="18">
        <v>500</v>
      </c>
      <c r="I9" s="32">
        <v>500</v>
      </c>
      <c r="J9" s="32"/>
      <c r="K9" s="34"/>
      <c r="L9" s="35"/>
      <c r="M9" s="36"/>
    </row>
    <row r="10" ht="55.5" customHeight="1" spans="1:13">
      <c r="A10" s="7">
        <v>4</v>
      </c>
      <c r="B10" s="19"/>
      <c r="C10" s="17" t="s">
        <v>29</v>
      </c>
      <c r="D10" s="17" t="s">
        <v>30</v>
      </c>
      <c r="E10" s="20">
        <v>1</v>
      </c>
      <c r="F10" s="17" t="s">
        <v>31</v>
      </c>
      <c r="G10" s="21"/>
      <c r="H10" s="22"/>
      <c r="I10" s="32">
        <v>3000</v>
      </c>
      <c r="J10" s="32"/>
      <c r="K10" s="34"/>
      <c r="L10" s="35"/>
      <c r="M10" s="36"/>
    </row>
    <row r="11" ht="55.5" customHeight="1" spans="1:13">
      <c r="A11" s="7"/>
      <c r="B11" s="19"/>
      <c r="C11" s="21"/>
      <c r="D11" s="21"/>
      <c r="E11" s="20"/>
      <c r="F11" s="17"/>
      <c r="G11" s="21"/>
      <c r="H11" s="22"/>
      <c r="I11" s="32"/>
      <c r="J11" s="32"/>
      <c r="K11" s="34"/>
      <c r="L11" s="35"/>
      <c r="M11" s="36"/>
    </row>
    <row r="12" ht="55.5" customHeight="1" spans="1:13">
      <c r="A12" s="7" t="s">
        <v>32</v>
      </c>
      <c r="B12" s="7"/>
      <c r="C12" s="7"/>
      <c r="D12" s="7"/>
      <c r="E12" s="20"/>
      <c r="F12" s="7"/>
      <c r="G12" s="7"/>
      <c r="H12" s="23"/>
      <c r="I12" s="34">
        <f>SUM(I6:I11)</f>
        <v>37734</v>
      </c>
      <c r="J12" s="37"/>
      <c r="K12" s="34"/>
      <c r="L12" s="35"/>
      <c r="M12" s="36"/>
    </row>
    <row r="13" ht="45" customHeight="1" spans="1:13">
      <c r="A13" s="7" t="s">
        <v>33</v>
      </c>
      <c r="B13" s="7"/>
      <c r="C13" s="7"/>
      <c r="D13" s="7"/>
      <c r="E13" s="20"/>
      <c r="F13" s="7"/>
      <c r="G13" s="7"/>
      <c r="H13" s="23"/>
      <c r="I13" s="34">
        <f>SUM(I12*0.06)</f>
        <v>2264.04</v>
      </c>
      <c r="J13" s="37"/>
      <c r="K13" s="34"/>
      <c r="L13" s="35"/>
      <c r="M13" s="36"/>
    </row>
    <row r="14" ht="54" customHeight="1" spans="1:13">
      <c r="A14" s="24" t="s">
        <v>34</v>
      </c>
      <c r="B14" s="24"/>
      <c r="C14" s="24"/>
      <c r="D14" s="24"/>
      <c r="E14" s="25"/>
      <c r="F14" s="24"/>
      <c r="G14" s="24"/>
      <c r="H14" s="23"/>
      <c r="I14" s="34">
        <f>SUM(I12:I13)</f>
        <v>39998.04</v>
      </c>
      <c r="J14" s="37"/>
      <c r="K14" s="34"/>
      <c r="L14" s="35"/>
      <c r="M14" s="36"/>
    </row>
    <row r="15" ht="147" customHeight="1" spans="1:13">
      <c r="A15" s="26" t="s">
        <v>35</v>
      </c>
      <c r="B15" s="27"/>
      <c r="C15" s="27"/>
      <c r="D15" s="7"/>
      <c r="E15" s="28"/>
      <c r="F15" s="27"/>
      <c r="G15" s="27"/>
      <c r="H15" s="27"/>
      <c r="I15" s="27"/>
      <c r="J15" s="27"/>
      <c r="K15" s="27"/>
      <c r="L15" s="27"/>
      <c r="M15" s="27"/>
    </row>
    <row r="16" spans="1:13">
      <c r="A16" s="27" t="s">
        <v>36</v>
      </c>
      <c r="B16" s="27"/>
      <c r="C16" s="27"/>
      <c r="D16" s="7"/>
      <c r="E16" s="28"/>
      <c r="F16" s="27"/>
      <c r="G16" s="27"/>
      <c r="H16" s="27"/>
      <c r="I16" s="27"/>
      <c r="J16" s="27"/>
      <c r="K16" s="27"/>
      <c r="L16" s="27"/>
      <c r="M16" s="27"/>
    </row>
    <row r="17" spans="1:13">
      <c r="A17" s="29" t="s">
        <v>37</v>
      </c>
      <c r="B17" s="29"/>
      <c r="C17" s="29"/>
      <c r="D17" s="29"/>
      <c r="E17" s="30"/>
      <c r="F17" s="29"/>
      <c r="G17" s="29"/>
      <c r="H17" s="29"/>
      <c r="I17" s="29"/>
      <c r="J17" s="29"/>
      <c r="K17" s="29"/>
      <c r="L17" s="29"/>
      <c r="M17" s="29"/>
    </row>
  </sheetData>
  <autoFilter xmlns:etc="http://www.wps.cn/officeDocument/2017/etCustomData" ref="A5:M17" etc:filterBottomFollowUsedRange="0">
    <extLst/>
  </autoFilter>
  <mergeCells count="24">
    <mergeCell ref="A1:M1"/>
    <mergeCell ref="A2:M2"/>
    <mergeCell ref="A3:M3"/>
    <mergeCell ref="A4:M4"/>
    <mergeCell ref="A12:F12"/>
    <mergeCell ref="A13:F13"/>
    <mergeCell ref="A14:F14"/>
    <mergeCell ref="A15:M15"/>
    <mergeCell ref="A16:M16"/>
    <mergeCell ref="A17:M17"/>
    <mergeCell ref="A10:A11"/>
    <mergeCell ref="B6:B8"/>
    <mergeCell ref="C10:C11"/>
    <mergeCell ref="D10:D11"/>
    <mergeCell ref="E10:E11"/>
    <mergeCell ref="F10:F11"/>
    <mergeCell ref="G6:G8"/>
    <mergeCell ref="G10:G11"/>
    <mergeCell ref="H10:H11"/>
    <mergeCell ref="I10:I11"/>
    <mergeCell ref="J10:J11"/>
    <mergeCell ref="K10:K11"/>
    <mergeCell ref="L6:L14"/>
    <mergeCell ref="M6:M14"/>
  </mergeCells>
  <printOptions horizontalCentered="1" verticalCentered="1"/>
  <pageMargins left="0.393055555555556" right="0.393055555555556" top="0.393055555555556" bottom="0.393055555555556" header="0" footer="0"/>
  <pageSetup paperSize="9" scale="14" fitToHeight="0" orientation="portrait"/>
  <headerFooter/>
  <rowBreaks count="3" manualBreakCount="3">
    <brk id="14" max="16383" man="1"/>
    <brk id="25" max="16383" man="1"/>
    <brk id="3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OREO</cp:lastModifiedBy>
  <dcterms:created xsi:type="dcterms:W3CDTF">2020-01-01T22:19:00Z</dcterms:created>
  <cp:lastPrinted>2024-04-24T14:46:00Z</cp:lastPrinted>
  <dcterms:modified xsi:type="dcterms:W3CDTF">2026-07-14T09:52:06Z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3443AB277D98473589ED9CDC2579130E_13</vt:lpwstr>
  </property>
  <property fmtid="{D5CDD505-2E9C-101B-9397-08002B2CF9AE}" pid="4" name="CalculationRule">
    <vt:i4>0</vt:i4>
  </property>
</Properties>
</file>