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开学季活动资料\"/>
    </mc:Choice>
  </mc:AlternateContent>
  <bookViews>
    <workbookView windowWidth="27945" windowHeight="12375" activeTab="1"/>
  </bookViews>
  <sheets>
    <sheet name="报价单" sheetId="2" r:id="rId1"/>
    <sheet name="报价清单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<sst xmlns="http://schemas.openxmlformats.org/spreadsheetml/2006/main" count="70" uniqueCount="57">
  <si>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t>肥西桃溪里项目开学季活动执行服务报价单</t>
  </si>
  <si>
    <t>甲方：合肥滨投文化创意发展有限公司</t>
  </si>
  <si>
    <t>乙方：（写公司全称）</t>
  </si>
  <si>
    <t>公司办公地址：
联系人：
联系电话：</t>
  </si>
  <si>
    <t>时间</t>
  </si>
  <si>
    <t>服务内容</t>
  </si>
  <si>
    <t>报价</t>
  </si>
  <si>
    <t>年   月   日
（填报价日期）</t>
  </si>
  <si>
    <t>2026年9月4日-9月6日，桃溪里项目开学季活动执行服务</t>
  </si>
  <si>
    <r>
      <rPr>
        <sz val="11"/>
        <rFont val="宋体"/>
        <charset val="134"/>
        <scheme val="minor"/>
      </rPr>
      <t xml:space="preserve">？？？元
</t>
    </r>
    <r>
      <rPr>
        <sz val="10"/>
        <rFont val="宋体"/>
        <charset val="134"/>
        <scheme val="minor"/>
      </rPr>
      <t>（只填税前价；保留小数点后两位）</t>
    </r>
  </si>
  <si>
    <t>税率</t>
  </si>
  <si>
    <t>税率？%</t>
  </si>
  <si>
    <t>总计金额</t>
  </si>
  <si>
    <t>？？？元</t>
  </si>
  <si>
    <t>（报价单位盖章）</t>
  </si>
  <si>
    <t>日期：     年   月    日</t>
  </si>
  <si>
    <t>桃溪里开学季活动清单</t>
  </si>
  <si>
    <t>项目</t>
  </si>
  <si>
    <t>规格</t>
  </si>
  <si>
    <t>数量</t>
  </si>
  <si>
    <t>单位</t>
  </si>
  <si>
    <t>控制单价（元）</t>
  </si>
  <si>
    <t>投标单价（元）</t>
  </si>
  <si>
    <t>控制总价（元）</t>
  </si>
  <si>
    <t>投标总价（元）</t>
  </si>
  <si>
    <t>备注</t>
  </si>
  <si>
    <t>小点演绎</t>
  </si>
  <si>
    <t>木结构覆膜2.6m*3.4m
木结构覆膜1.2m*2.4m
2.6m直径双层圆形地台
PVC雕刻字+跑马灯</t>
  </si>
  <si>
    <t>项</t>
  </si>
  <si>
    <t>2人乐队：键盘+吉他</t>
  </si>
  <si>
    <t>天</t>
  </si>
  <si>
    <t>30分钟1长，1天3场</t>
  </si>
  <si>
    <t>小提琴</t>
  </si>
  <si>
    <t>路演音响</t>
  </si>
  <si>
    <t>租赁3天</t>
  </si>
  <si>
    <t>氛围物料</t>
  </si>
  <si>
    <t>艺术布 2m*7.5m（4条）</t>
  </si>
  <si>
    <t>商户促销</t>
  </si>
  <si>
    <t>不可竞价项</t>
  </si>
  <si>
    <t>代金券</t>
  </si>
  <si>
    <t>张</t>
  </si>
  <si>
    <t>宣传单页A5正反</t>
  </si>
  <si>
    <t>其他</t>
  </si>
  <si>
    <t>地推兼职</t>
  </si>
  <si>
    <t>人</t>
  </si>
  <si>
    <t>登高车</t>
  </si>
  <si>
    <t>辆</t>
  </si>
  <si>
    <t>人工</t>
  </si>
  <si>
    <t>运输</t>
  </si>
  <si>
    <t>趟</t>
  </si>
  <si>
    <t>宣传</t>
  </si>
  <si>
    <t>摄影</t>
  </si>
  <si>
    <t>摄像</t>
  </si>
  <si>
    <t>预留金</t>
  </si>
  <si>
    <t>小计：</t>
  </si>
  <si>
    <t>6%税点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</si>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</sst>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7" formatCode="&quot;￥&quot;#,##0.00;&quot;￥&quot;\-#,##0.00"/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3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262626"/>
      <name val="微软雅黑"/>
      <charset val="134"/>
    </font>
    <font>
      <sz val="10"/>
      <color indexed="9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b/>
      <sz val="10"/>
      <color rgb="FFFF0000"/>
      <name val="微软雅黑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5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8" fontId="3" fillId="3" borderId="5" xfId="0" applyNumberFormat="1" applyFont="1" applyFill="1" applyBorder="1" applyAlignment="1">
      <alignment horizontal="center" vertical="center"/>
    </xf>
    <xf numFmtId="7" fontId="3" fillId="3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8" fontId="4" fillId="4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8" fontId="5" fillId="4" borderId="7" xfId="0" applyNumberFormat="1" applyFont="1" applyFill="1" applyBorder="1" applyAlignment="1">
      <alignment horizontal="center" vertical="center"/>
    </xf>
    <xf numFmtId="176" fontId="6" fillId="4" borderId="7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76" fontId="4" fillId="4" borderId="7" xfId="0" applyNumberFormat="1" applyFont="1" applyFill="1" applyBorder="1" applyAlignment="1">
      <alignment vertical="center"/>
    </xf>
    <xf numFmtId="176" fontId="4" fillId="4" borderId="7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76" fontId="5" fillId="4" borderId="7" xfId="0" applyNumberFormat="1" applyFont="1" applyFill="1" applyBorder="1" applyAlignment="1">
      <alignment vertical="center"/>
    </xf>
    <xf numFmtId="176" fontId="5" fillId="4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176" fontId="6" fillId="4" borderId="7" xfId="0" applyNumberFormat="1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justify" vertical="center"/>
    </xf>
    <xf numFmtId="0" fontId="8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justify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I6" sqref="I6"/>
    </sheetView>
  </sheetViews>
  <sheetFormatPr defaultColWidth="8.725" defaultRowHeight="13.5" outlineLevelCol="2"/>
  <cols>
    <col min="1" max="1" width="22.1833333333333" style="28" customWidth="1"/>
    <col min="2" max="2" width="34.275" style="28" customWidth="1"/>
    <col min="3" max="3" width="30.0916666666667" style="28" customWidth="1"/>
    <col min="4" max="16384" width="8.725" style="28"/>
  </cols>
  <sheetData>
    <row r="1" s="28" customFormat="1" ht="39" customHeight="1" spans="1:3">
      <c r="A1" s="29" t="s">
        <v>0</v>
      </c>
      <c r="B1" s="30"/>
      <c r="C1" s="30"/>
    </row>
    <row r="2" s="28" customFormat="1" ht="50" customHeight="1" spans="1:3">
      <c r="A2" s="31" t="s">
        <v>1</v>
      </c>
      <c r="B2" s="31"/>
      <c r="C2" s="31"/>
    </row>
    <row r="3" s="28" customFormat="1" ht="58" customHeight="1" spans="1:3">
      <c r="A3" s="32" t="s">
        <v>2</v>
      </c>
      <c r="B3" s="32"/>
      <c r="C3" s="32"/>
    </row>
    <row r="4" s="28" customFormat="1" ht="97" customHeight="1" spans="1:3">
      <c r="A4" s="33" t="s">
        <v>3</v>
      </c>
      <c r="B4" s="31"/>
      <c r="C4" s="31"/>
    </row>
    <row r="5" s="28" customFormat="1" ht="50" customHeight="1" spans="1:3">
      <c r="A5" s="34" t="s">
        <v>4</v>
      </c>
      <c r="B5" s="34" t="s">
        <v>5</v>
      </c>
      <c r="C5" s="35" t="s">
        <v>6</v>
      </c>
    </row>
    <row r="6" s="28" customFormat="1" ht="150" customHeight="1" spans="1:3">
      <c r="A6" s="36" t="s">
        <v>7</v>
      </c>
      <c r="B6" s="33" t="s">
        <v>8</v>
      </c>
      <c r="C6" s="37" t="s">
        <v>9</v>
      </c>
    </row>
    <row r="7" s="28" customFormat="1" ht="50" customHeight="1" spans="1:3">
      <c r="A7" s="38" t="s">
        <v>10</v>
      </c>
      <c r="B7" s="38"/>
      <c r="C7" s="39" t="s">
        <v>11</v>
      </c>
    </row>
    <row r="8" s="28" customFormat="1" ht="50" customHeight="1" spans="1:3">
      <c r="A8" s="38" t="s">
        <v>12</v>
      </c>
      <c r="B8" s="38"/>
      <c r="C8" s="37" t="s">
        <v>13</v>
      </c>
    </row>
    <row r="11" s="28" customFormat="1" spans="1:3">
      <c r="B11" s="40" t="s">
        <v>14</v>
      </c>
      <c r="C11" s="30"/>
    </row>
    <row r="12" s="28" customFormat="1" spans="1:3">
      <c r="B12" s="30" t="s">
        <v>15</v>
      </c>
      <c r="C12" s="30"/>
    </row>
    <row r="14" s="28" customFormat="1" spans="1:3">
      <c r="A14" s="41"/>
      <c r="B14" s="41"/>
      <c r="C14" s="41"/>
    </row>
  </sheetData>
  <mergeCells count="9">
    <mergeCell ref="A1:C1"/>
    <mergeCell ref="A2:C2"/>
    <mergeCell ref="A3:C3"/>
    <mergeCell ref="A4:C4"/>
    <mergeCell ref="A7:B7"/>
    <mergeCell ref="A8:B8"/>
    <mergeCell ref="B11:C11"/>
    <mergeCell ref="B12:C12"/>
    <mergeCell ref="A14:C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zoomScale="90" zoomScaleNormal="90" workbookViewId="0">
      <selection activeCell="M12" sqref="M12"/>
    </sheetView>
  </sheetViews>
  <sheetFormatPr defaultColWidth="9" defaultRowHeight="13.5"/>
  <cols>
    <col min="1" max="1" width="12.25" style="1" customWidth="1"/>
    <col min="2" max="2" width="29.8833333333333" style="1" customWidth="1"/>
    <col min="3" max="3" width="9.5" style="1" customWidth="1"/>
    <col min="4" max="4" width="9.125" style="1" customWidth="1"/>
    <col min="5" max="6" width="12.9166666666667" style="1" customWidth="1"/>
    <col min="7" max="8" width="14.5833333333333" style="1" customWidth="1"/>
    <col min="9" max="9" width="23.5" style="1" customWidth="1"/>
    <col min="10" max="10" width="11.5" style="1"/>
    <col min="11" max="16384" width="9" style="1"/>
  </cols>
  <sheetData>
    <row r="1" ht="25" customHeight="1" spans="1:9">
      <c r="A1" s="2" t="s">
        <v>16</v>
      </c>
      <c r="B1" s="2"/>
      <c r="C1" s="2"/>
      <c r="D1" s="2"/>
      <c r="E1" s="2"/>
      <c r="F1" s="2"/>
      <c r="G1" s="2"/>
      <c r="H1" s="2"/>
      <c r="I1" s="3"/>
    </row>
    <row r="2" ht="21" customHeight="1" spans="1:9">
      <c r="A2" s="4"/>
      <c r="B2" s="4"/>
      <c r="C2" s="4"/>
      <c r="D2" s="4"/>
      <c r="E2" s="4"/>
      <c r="F2" s="4"/>
      <c r="G2" s="4"/>
      <c r="H2" s="4"/>
      <c r="I2" s="5"/>
    </row>
    <row r="3" ht="24" customHeight="1" spans="1:9">
      <c r="A3" s="6" t="s">
        <v>17</v>
      </c>
      <c r="B3" s="6" t="s">
        <v>18</v>
      </c>
      <c r="C3" s="6" t="s">
        <v>19</v>
      </c>
      <c r="D3" s="6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8" t="s">
        <v>25</v>
      </c>
    </row>
    <row r="4" s="1" customFormat="1" ht="76" customHeight="1" spans="1:9">
      <c r="A4" s="9" t="s">
        <v>26</v>
      </c>
      <c r="B4" s="10" t="s">
        <v>27</v>
      </c>
      <c r="C4" s="11">
        <v>1</v>
      </c>
      <c r="D4" s="11" t="s">
        <v>28</v>
      </c>
      <c r="E4" s="12">
        <v>25000</v>
      </c>
      <c r="F4" s="12"/>
      <c r="G4" s="12">
        <f>E4*C4</f>
        <v>25000</v>
      </c>
      <c r="H4" s="12"/>
      <c r="I4" s="10"/>
    </row>
    <row r="5" s="1" customFormat="1" ht="33" customHeight="1" spans="1:9">
      <c r="A5" s="9"/>
      <c r="B5" s="11" t="s">
        <v>29</v>
      </c>
      <c r="C5" s="11">
        <v>3</v>
      </c>
      <c r="D5" s="11" t="s">
        <v>30</v>
      </c>
      <c r="E5" s="13">
        <v>1600</v>
      </c>
      <c r="F5" s="13"/>
      <c r="G5" s="12">
        <f t="shared" ref="G5:G12" si="0">E5*C5</f>
        <v>4800</v>
      </c>
      <c r="H5" s="12"/>
      <c r="I5" s="10" t="s">
        <v>31</v>
      </c>
    </row>
    <row r="6" s="1" customFormat="1" ht="33" customHeight="1" spans="1:9">
      <c r="A6" s="9"/>
      <c r="B6" s="11" t="s">
        <v>32</v>
      </c>
      <c r="C6" s="11">
        <v>3</v>
      </c>
      <c r="D6" s="11" t="s">
        <v>30</v>
      </c>
      <c r="E6" s="13">
        <v>800</v>
      </c>
      <c r="F6" s="13"/>
      <c r="G6" s="12">
        <f t="shared" si="0"/>
        <v>2400</v>
      </c>
      <c r="H6" s="12"/>
      <c r="I6" s="10" t="s">
        <v>31</v>
      </c>
    </row>
    <row r="7" s="1" customFormat="1" ht="33" customHeight="1" spans="1:9">
      <c r="A7" s="11"/>
      <c r="B7" s="11" t="s">
        <v>33</v>
      </c>
      <c r="C7" s="11">
        <v>3</v>
      </c>
      <c r="D7" s="11" t="s">
        <v>30</v>
      </c>
      <c r="E7" s="13">
        <v>2000</v>
      </c>
      <c r="F7" s="13"/>
      <c r="G7" s="12">
        <f t="shared" si="0"/>
        <v>6000</v>
      </c>
      <c r="H7" s="12"/>
      <c r="I7" s="10" t="s">
        <v>34</v>
      </c>
    </row>
    <row r="8" s="1" customFormat="1" ht="32" customHeight="1" spans="1:9">
      <c r="A8" s="11" t="s">
        <v>35</v>
      </c>
      <c r="B8" s="11" t="s">
        <v>36</v>
      </c>
      <c r="C8" s="11">
        <v>1</v>
      </c>
      <c r="D8" s="11" t="s">
        <v>28</v>
      </c>
      <c r="E8" s="13">
        <v>1400</v>
      </c>
      <c r="F8" s="13"/>
      <c r="G8" s="12">
        <f t="shared" si="0"/>
        <v>1400</v>
      </c>
      <c r="H8" s="12"/>
      <c r="I8" s="10"/>
    </row>
    <row r="9" s="1" customFormat="1" ht="29" customHeight="1" spans="1:9">
      <c r="A9" s="14" t="s">
        <v>37</v>
      </c>
      <c r="B9" s="11" t="s">
        <v>37</v>
      </c>
      <c r="C9" s="11">
        <v>1</v>
      </c>
      <c r="D9" s="11" t="s">
        <v>28</v>
      </c>
      <c r="E9" s="15">
        <v>30000</v>
      </c>
      <c r="F9" s="15"/>
      <c r="G9" s="16">
        <f>E9</f>
        <v>30000</v>
      </c>
      <c r="H9" s="16"/>
      <c r="I9" s="17" t="s">
        <v>38</v>
      </c>
    </row>
    <row r="10" customFormat="1" ht="24" customHeight="1" spans="1:9">
      <c r="A10" s="14"/>
      <c r="B10" s="18" t="s">
        <v>39</v>
      </c>
      <c r="C10" s="18">
        <v>3000</v>
      </c>
      <c r="D10" s="18" t="s">
        <v>40</v>
      </c>
      <c r="E10" s="19">
        <v>0.4</v>
      </c>
      <c r="F10" s="19"/>
      <c r="G10" s="20">
        <f t="shared" si="0"/>
        <v>1200</v>
      </c>
      <c r="H10" s="20"/>
      <c r="I10" s="17"/>
    </row>
    <row r="11" customFormat="1" ht="24" customHeight="1" spans="1:9">
      <c r="A11" s="14"/>
      <c r="B11" s="18" t="s">
        <v>41</v>
      </c>
      <c r="C11" s="18">
        <v>1000</v>
      </c>
      <c r="D11" s="18" t="s">
        <v>40</v>
      </c>
      <c r="E11" s="19">
        <v>1.5</v>
      </c>
      <c r="F11" s="19"/>
      <c r="G11" s="20">
        <f t="shared" si="0"/>
        <v>1500</v>
      </c>
      <c r="H11" s="20"/>
      <c r="I11" s="17"/>
    </row>
    <row r="12" customFormat="1" ht="24" customHeight="1" spans="1:9">
      <c r="A12" s="21" t="s">
        <v>42</v>
      </c>
      <c r="B12" s="18" t="s">
        <v>43</v>
      </c>
      <c r="C12" s="18">
        <v>3</v>
      </c>
      <c r="D12" s="18" t="s">
        <v>44</v>
      </c>
      <c r="E12" s="19">
        <v>300</v>
      </c>
      <c r="F12" s="19"/>
      <c r="G12" s="20">
        <f t="shared" si="0"/>
        <v>900</v>
      </c>
      <c r="H12" s="20"/>
      <c r="I12" s="17"/>
    </row>
    <row r="13" customFormat="1" ht="24" customHeight="1" spans="1:9">
      <c r="A13" s="21"/>
      <c r="B13" s="18" t="s">
        <v>45</v>
      </c>
      <c r="C13" s="18">
        <v>1</v>
      </c>
      <c r="D13" s="18" t="s">
        <v>46</v>
      </c>
      <c r="E13" s="19">
        <v>1200</v>
      </c>
      <c r="F13" s="19"/>
      <c r="G13" s="20">
        <v>1200</v>
      </c>
      <c r="H13" s="20"/>
      <c r="I13" s="17"/>
    </row>
    <row r="14" customFormat="1" ht="24" customHeight="1" spans="1:9">
      <c r="A14" s="21"/>
      <c r="B14" s="18" t="s">
        <v>47</v>
      </c>
      <c r="C14" s="18">
        <v>3</v>
      </c>
      <c r="D14" s="18" t="s">
        <v>44</v>
      </c>
      <c r="E14" s="19">
        <v>300</v>
      </c>
      <c r="F14" s="19"/>
      <c r="G14" s="20">
        <f>E14*C14</f>
        <v>900</v>
      </c>
      <c r="H14" s="20"/>
      <c r="I14" s="17"/>
    </row>
    <row r="15" customFormat="1" ht="27" customHeight="1" spans="1:9">
      <c r="A15" s="18"/>
      <c r="B15" s="18" t="s">
        <v>48</v>
      </c>
      <c r="C15" s="18">
        <v>1</v>
      </c>
      <c r="D15" s="18" t="s">
        <v>49</v>
      </c>
      <c r="E15" s="19">
        <v>300</v>
      </c>
      <c r="F15" s="19"/>
      <c r="G15" s="20">
        <f>E15*C15</f>
        <v>300</v>
      </c>
      <c r="H15" s="20"/>
      <c r="I15" s="17"/>
    </row>
    <row r="16" customFormat="1" ht="27" customHeight="1" spans="1:9">
      <c r="A16" s="21" t="s">
        <v>50</v>
      </c>
      <c r="B16" s="18" t="s">
        <v>51</v>
      </c>
      <c r="C16" s="18">
        <v>1</v>
      </c>
      <c r="D16" s="18" t="s">
        <v>44</v>
      </c>
      <c r="E16" s="19">
        <v>2000</v>
      </c>
      <c r="F16" s="19"/>
      <c r="G16" s="20">
        <v>2000</v>
      </c>
      <c r="H16" s="20"/>
      <c r="I16" s="17"/>
    </row>
    <row r="17" customFormat="1" ht="27" customHeight="1" spans="1:9">
      <c r="A17" s="18"/>
      <c r="B17" s="18" t="s">
        <v>52</v>
      </c>
      <c r="C17" s="18">
        <v>1</v>
      </c>
      <c r="D17" s="18" t="s">
        <v>44</v>
      </c>
      <c r="E17" s="19">
        <v>2000</v>
      </c>
      <c r="F17" s="19"/>
      <c r="G17" s="20">
        <v>2000</v>
      </c>
      <c r="H17" s="20"/>
      <c r="I17" s="17"/>
    </row>
    <row r="18" customFormat="1" ht="27" customHeight="1" spans="1:9">
      <c r="A18" s="18" t="s">
        <v>53</v>
      </c>
      <c r="B18" s="18" t="s">
        <v>53</v>
      </c>
      <c r="C18" s="18">
        <v>1</v>
      </c>
      <c r="D18" s="18" t="s">
        <v>28</v>
      </c>
      <c r="E18" s="22">
        <v>5000</v>
      </c>
      <c r="F18" s="22"/>
      <c r="G18" s="23">
        <f>E18</f>
        <v>5000</v>
      </c>
      <c r="H18" s="23"/>
      <c r="I18" s="17" t="s">
        <v>38</v>
      </c>
    </row>
    <row r="19" ht="24" customHeight="1" spans="1:9">
      <c r="A19" s="24" t="s">
        <v>54</v>
      </c>
      <c r="B19" s="24"/>
      <c r="C19" s="24"/>
      <c r="D19" s="24"/>
      <c r="E19" s="25"/>
      <c r="F19" s="25"/>
      <c r="G19" s="17">
        <f>SUM(G4:G18)</f>
        <v>84600</v>
      </c>
      <c r="H19" s="17"/>
      <c r="I19" s="17"/>
    </row>
    <row r="20" ht="28" customHeight="1" spans="1:9">
      <c r="A20" s="26" t="s">
        <v>55</v>
      </c>
      <c r="B20" s="26"/>
      <c r="C20" s="26"/>
      <c r="D20" s="26"/>
      <c r="E20" s="27"/>
      <c r="F20" s="27"/>
      <c r="G20" s="26">
        <f>G19*0.06</f>
        <v>5076</v>
      </c>
      <c r="H20" s="26"/>
      <c r="I20" s="26"/>
    </row>
    <row r="21" ht="32" customHeight="1" spans="1:9">
      <c r="A21" s="26" t="s">
        <v>56</v>
      </c>
      <c r="B21" s="26"/>
      <c r="C21" s="26"/>
      <c r="D21" s="26"/>
      <c r="E21" s="27"/>
      <c r="F21" s="27"/>
      <c r="G21" s="26">
        <f>G19+G20</f>
        <v>89676</v>
      </c>
      <c r="H21" s="26"/>
      <c r="I21" s="26"/>
    </row>
  </sheetData>
  <mergeCells count="8">
    <mergeCell ref="A19:D19"/>
    <mergeCell ref="A20:D20"/>
    <mergeCell ref="A21:D21"/>
    <mergeCell ref="A4:A7"/>
    <mergeCell ref="A9:A11"/>
    <mergeCell ref="A12:A15"/>
    <mergeCell ref="A16:A17"/>
    <mergeCell ref="A1:I2"/>
  </mergeCells>
  <pageMargins left="0.7" right="0.7" top="0.75" bottom="0.75" header="0.3" footer="0.3"/>
  <pageSetup paperSize="9" scale="67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报价单</vt:lpstr>
      <vt:lpstr>报价清单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22041216C</dc:creator>
  <cp:lastModifiedBy>可乐要加冰</cp:lastModifiedBy>
  <dcterms:created xsi:type="dcterms:W3CDTF">2021-02-23T01:55:00Z</dcterms:created>
  <dcterms:modified xsi:type="dcterms:W3CDTF">2026-08-26T08:36:48Z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FEBB83C9A58648AB84AD489AA57ED282_13</vt:lpwstr>
  </property>
  <property fmtid="{D5CDD505-2E9C-101B-9397-08002B2CF9AE}" pid="4" name="CalculationRule">
    <vt:i4>0</vt:i4>
  </property>
</Properties>
</file>