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360MoveData\Users\Administrator\Desktop\"/>
    </mc:Choice>
  </mc:AlternateContent>
  <bookViews>
    <workbookView windowWidth="1835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BC3CD80776244ED29B9156513C764DC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93785" y="4537075"/>
          <a:ext cx="3033395" cy="4045585"/>
        </a:xfrm>
        <a:prstGeom prst="rect">
          <a:avLst/>
        </a:prstGeom>
      </xdr:spPr>
    </xdr:pic>
  </etc:cellImage>
  <etc:cellImage>
    <xdr:pic>
      <xdr:nvPicPr>
        <xdr:cNvPr id="3" name="ID_DD8E6D45F6B642B9B3353CCC90E5A2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93785" y="1784350"/>
          <a:ext cx="2969895" cy="3959860"/>
        </a:xfrm>
        <a:prstGeom prst="rect">
          <a:avLst/>
        </a:prstGeom>
      </xdr:spPr>
    </xdr:pic>
  </etc:cellImage>
  <etc:cellImage>
    <xdr:pic>
      <xdr:nvPicPr>
        <xdr:cNvPr id="4" name="ID_20A2BEDEF13243A5A2E7A8A77F60D615"/>
        <xdr:cNvPicPr>
          <a:picLocks noChangeAspect="1"/>
        </xdr:cNvPicPr>
      </xdr:nvPicPr>
      <xdr:blipFill>
        <a:blip r:embed="rId3"/>
        <a:srcRect t="36094"/>
        <a:stretch>
          <a:fillRect/>
        </a:stretch>
      </xdr:blipFill>
      <xdr:spPr>
        <a:xfrm>
          <a:off x="7822565" y="1697355"/>
          <a:ext cx="4646930" cy="3959860"/>
        </a:xfrm>
        <a:prstGeom prst="rect">
          <a:avLst/>
        </a:prstGeom>
      </xdr:spPr>
    </xdr:pic>
  </etc:cellImage>
  <etc:cellImage>
    <xdr:pic>
      <xdr:nvPicPr>
        <xdr:cNvPr id="6" name="ID_E247ECB3D5704770BA11AA67245B931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693785" y="6546215"/>
          <a:ext cx="10287000" cy="102870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<sst xmlns="http://schemas.openxmlformats.org/spreadsheetml/2006/main" count="64" uniqueCount="51">
  <si>
    <t>阜阳罍街颍州坊国庆节活动报价单</t>
  </si>
  <si>
    <t>报价公司：</t>
  </si>
  <si>
    <t>联系方式：</t>
  </si>
  <si>
    <t>序  号</t>
  </si>
  <si>
    <t>区位</t>
  </si>
  <si>
    <t>名称</t>
  </si>
  <si>
    <t>描述</t>
  </si>
  <si>
    <t>数量</t>
  </si>
  <si>
    <t>单位</t>
  </si>
  <si>
    <t>天数</t>
  </si>
  <si>
    <t>单价</t>
  </si>
  <si>
    <t>总价</t>
  </si>
  <si>
    <t>效果图</t>
  </si>
  <si>
    <t>备注</t>
  </si>
  <si>
    <t>城楼</t>
  </si>
  <si>
    <t>《盛世颍州》</t>
  </si>
  <si>
    <t>情景剧，投标需提供脚本、导演、编剧，每场不低于20-30分钟，每晚3场，演出后进行巡游及NPC互动，男女演员需专业演员，含妆造道具，并在9月27日前完成现场排练并验收，此项为重点演出，如验收不达标则取消，扣除此项费用。</t>
  </si>
  <si>
    <t>位</t>
  </si>
  <si>
    <t>18:00-21:30</t>
  </si>
  <si>
    <t>旗幡</t>
  </si>
  <si>
    <t>套</t>
  </si>
  <si>
    <t>灯光音响</t>
  </si>
  <si>
    <t>需根据以上演出，提供匹配的灯光、音响、氛围灯</t>
  </si>
  <si>
    <t>场</t>
  </si>
  <si>
    <t>戏台</t>
  </si>
  <si>
    <t>双十五音响</t>
  </si>
  <si>
    <t>含4套话筒</t>
  </si>
  <si>
    <t>演出时长18:00-21:00</t>
  </si>
  <si>
    <t>面光灯6个+立柱</t>
  </si>
  <si>
    <t>红歌会</t>
  </si>
  <si>
    <t>演员+主持不低于10人</t>
  </si>
  <si>
    <t>杂技专场</t>
  </si>
  <si>
    <t>演员+主持不低于8人</t>
  </si>
  <si>
    <t>街舞专场</t>
  </si>
  <si>
    <t>乐队专场</t>
  </si>
  <si>
    <t>板凳</t>
  </si>
  <si>
    <t>包含现场管理、回收</t>
  </si>
  <si>
    <t>个</t>
  </si>
  <si>
    <t>街区</t>
  </si>
  <si>
    <t>古风npc</t>
  </si>
  <si>
    <t>男180cm,女生160cm以上，妆造需要参考图片标准</t>
  </si>
  <si>
    <t>npc礼品</t>
  </si>
  <si>
    <t>单价不超过2元</t>
  </si>
  <si>
    <t>银票</t>
  </si>
  <si>
    <t>印刷品</t>
  </si>
  <si>
    <t>张</t>
  </si>
  <si>
    <t>小国旗</t>
  </si>
  <si>
    <t>备用金</t>
  </si>
  <si>
    <t>据实结算</t>
  </si>
  <si>
    <t>税率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</si>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</sst>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\(0.00\)"/>
    <numFmt numFmtId="178" formatCode="0_);\(0\)"/>
    <numFmt numFmtId="179" formatCode="0.00_ "/>
  </numFmts>
  <fonts count="24">
    <font>
      <sz val="11"/>
      <color theme="1"/>
      <name val="宋体"/>
      <charset val="134"/>
      <scheme val="minor"/>
    </font>
    <font>
      <sz val="28"/>
      <color theme="1"/>
      <name val="微软雅黑"/>
      <charset val="134"/>
    </font>
    <font>
      <sz val="14"/>
      <color rgb="FF000000"/>
      <name val="微软雅黑"/>
      <charset val="134"/>
    </font>
    <font>
      <sz val="14"/>
      <color theme="1"/>
      <name val="微软雅黑"/>
      <charset val="134"/>
    </font>
    <font>
      <sz val="8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8" fontId="3" fillId="2" borderId="2" xfId="0" applyNumberFormat="1" applyFont="1" applyFill="1" applyBorder="1" applyAlignment="1">
      <alignment horizontal="center" vertical="center" wrapText="1"/>
    </xf>
    <xf numFmtId="178" fontId="3" fillId="2" borderId="3" xfId="0" applyNumberFormat="1" applyFont="1" applyFill="1" applyBorder="1" applyAlignment="1">
      <alignment horizontal="center" vertical="center" wrapText="1"/>
    </xf>
    <xf numFmtId="178" fontId="3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2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zoomScale="85" zoomScaleNormal="85" workbookViewId="0">
      <selection activeCell="H17" sqref="H17"/>
    </sheetView>
  </sheetViews>
  <sheetFormatPr defaultColWidth="8.60909090909091" defaultRowHeight="14"/>
  <cols>
    <col min="1" max="1" width="16.2545454545455" customWidth="1"/>
    <col min="2" max="2" width="12.7454545454545" customWidth="1"/>
    <col min="3" max="3" width="23.6272727272727" customWidth="1"/>
    <col min="4" max="4" width="31.1545454545455" customWidth="1"/>
    <col min="9" max="9" width="9.11818181818182"/>
    <col min="11" max="11" width="17.9909090909091" customWidth="1"/>
  </cols>
  <sheetData>
    <row r="1" ht="40" spans="1:11">
      <c r="A1" s="1" t="s">
        <v>0</v>
      </c>
      <c r="B1" s="1"/>
      <c r="C1" s="1"/>
      <c r="D1" s="1"/>
      <c r="E1" s="2"/>
      <c r="F1" s="3"/>
      <c r="G1" s="2"/>
      <c r="H1" s="3"/>
      <c r="I1" s="3"/>
      <c r="J1" s="1"/>
      <c r="K1" s="1"/>
    </row>
    <row r="2" ht="19" spans="1:11">
      <c r="A2" s="4" t="s">
        <v>1</v>
      </c>
      <c r="B2" s="4"/>
      <c r="C2" s="5"/>
      <c r="D2" s="5"/>
      <c r="E2" s="6"/>
      <c r="F2" s="7" t="s">
        <v>2</v>
      </c>
      <c r="G2" s="8"/>
      <c r="H2" s="9"/>
      <c r="I2" s="8"/>
      <c r="J2" s="8"/>
      <c r="K2" s="9"/>
    </row>
    <row r="3" ht="38" spans="1:11">
      <c r="A3" s="10" t="s">
        <v>3</v>
      </c>
      <c r="B3" s="10" t="s">
        <v>4</v>
      </c>
      <c r="C3" s="10" t="s">
        <v>5</v>
      </c>
      <c r="D3" s="10" t="s">
        <v>6</v>
      </c>
      <c r="E3" s="11" t="s">
        <v>7</v>
      </c>
      <c r="F3" s="12" t="s">
        <v>8</v>
      </c>
      <c r="G3" s="13" t="s">
        <v>9</v>
      </c>
      <c r="H3" s="12" t="s">
        <v>10</v>
      </c>
      <c r="I3" s="12" t="s">
        <v>11</v>
      </c>
      <c r="J3" s="14" t="s">
        <v>12</v>
      </c>
      <c r="K3" s="15" t="s">
        <v>13</v>
      </c>
    </row>
    <row r="4" ht="85" customHeight="1" spans="1:11">
      <c r="A4" s="16">
        <v>1</v>
      </c>
      <c r="B4" s="17" t="s">
        <v>14</v>
      </c>
      <c r="C4" s="16" t="s">
        <v>15</v>
      </c>
      <c r="D4" s="18" t="s">
        <v>16</v>
      </c>
      <c r="E4" s="19">
        <v>20</v>
      </c>
      <c r="F4" s="16" t="s">
        <v>17</v>
      </c>
      <c r="G4" s="19">
        <v>3</v>
      </c>
      <c r="H4" s="16"/>
      <c r="I4" s="16"/>
      <c r="J4" s="16" t="str">
        <f>_xlfn.DISPIMG("ID_20A2BEDEF13243A5A2E7A8A77F60D615",1)</f>
        <v>=DISPIMG("ID_20A2BEDEF13243A5A2E7A8A77F60D615",1)</v>
      </c>
      <c r="K4" s="17" t="s">
        <v>18</v>
      </c>
    </row>
    <row r="5" ht="85" customHeight="1" spans="1:11">
      <c r="A5" s="16"/>
      <c r="B5" s="20"/>
      <c r="C5" s="16" t="s">
        <v>19</v>
      </c>
      <c r="D5" s="18"/>
      <c r="E5" s="19">
        <v>4</v>
      </c>
      <c r="F5" s="16" t="s">
        <v>20</v>
      </c>
      <c r="G5" s="19">
        <v>1</v>
      </c>
      <c r="H5" s="16"/>
      <c r="I5" s="16"/>
      <c r="J5" s="17" t="str">
        <f>_xlfn.DISPIMG("ID_DD8E6D45F6B642B9B3353CCC90E5A253",1)</f>
        <v>=DISPIMG("ID_DD8E6D45F6B642B9B3353CCC90E5A253",1)</v>
      </c>
      <c r="K5" s="20"/>
    </row>
    <row r="6" ht="85" customHeight="1" spans="1:11">
      <c r="A6" s="16">
        <v>2</v>
      </c>
      <c r="B6" s="21"/>
      <c r="C6" s="16" t="s">
        <v>21</v>
      </c>
      <c r="D6" s="16" t="s">
        <v>22</v>
      </c>
      <c r="E6" s="19">
        <v>1</v>
      </c>
      <c r="F6" s="16" t="s">
        <v>23</v>
      </c>
      <c r="G6" s="19">
        <v>3</v>
      </c>
      <c r="H6" s="16"/>
      <c r="I6" s="16"/>
      <c r="J6" s="21"/>
      <c r="K6" s="21"/>
    </row>
    <row r="7" ht="85" customHeight="1" spans="1:11">
      <c r="A7" s="16">
        <v>3</v>
      </c>
      <c r="B7" s="20" t="s">
        <v>24</v>
      </c>
      <c r="C7" s="16" t="s">
        <v>25</v>
      </c>
      <c r="D7" s="16" t="s">
        <v>26</v>
      </c>
      <c r="E7" s="19">
        <v>1</v>
      </c>
      <c r="F7" s="16" t="s">
        <v>20</v>
      </c>
      <c r="G7" s="19">
        <v>4</v>
      </c>
      <c r="H7" s="16"/>
      <c r="I7" s="16"/>
      <c r="J7" s="16"/>
      <c r="K7" s="20" t="s">
        <v>27</v>
      </c>
    </row>
    <row r="8" ht="85" customHeight="1" spans="1:11">
      <c r="A8" s="16">
        <v>4</v>
      </c>
      <c r="B8" s="20"/>
      <c r="C8" s="16" t="s">
        <v>28</v>
      </c>
      <c r="D8" s="16"/>
      <c r="E8" s="19">
        <v>2</v>
      </c>
      <c r="F8" s="16" t="s">
        <v>20</v>
      </c>
      <c r="G8" s="19">
        <v>4</v>
      </c>
      <c r="H8" s="16"/>
      <c r="I8" s="16"/>
      <c r="J8" s="16"/>
      <c r="K8" s="20"/>
    </row>
    <row r="9" ht="85" customHeight="1" spans="1:11">
      <c r="A9" s="16">
        <v>5</v>
      </c>
      <c r="B9" s="20"/>
      <c r="C9" s="15" t="s">
        <v>29</v>
      </c>
      <c r="D9" s="16" t="s">
        <v>30</v>
      </c>
      <c r="E9" s="19">
        <v>1</v>
      </c>
      <c r="F9" s="16" t="s">
        <v>23</v>
      </c>
      <c r="G9" s="19">
        <v>1</v>
      </c>
      <c r="H9" s="16"/>
      <c r="I9" s="16"/>
      <c r="J9" s="16"/>
      <c r="K9" s="20"/>
    </row>
    <row r="10" ht="85" customHeight="1" spans="1:11">
      <c r="A10" s="16">
        <v>6</v>
      </c>
      <c r="B10" s="20"/>
      <c r="C10" s="15" t="s">
        <v>31</v>
      </c>
      <c r="D10" s="16" t="s">
        <v>32</v>
      </c>
      <c r="E10" s="19">
        <v>1</v>
      </c>
      <c r="F10" s="16" t="s">
        <v>23</v>
      </c>
      <c r="G10" s="19">
        <v>1</v>
      </c>
      <c r="H10" s="16"/>
      <c r="I10" s="16"/>
      <c r="J10" s="16"/>
      <c r="K10" s="20"/>
    </row>
    <row r="11" ht="85" customHeight="1" spans="1:11">
      <c r="A11" s="16">
        <v>7</v>
      </c>
      <c r="B11" s="20"/>
      <c r="C11" s="15" t="s">
        <v>33</v>
      </c>
      <c r="D11" s="16" t="s">
        <v>30</v>
      </c>
      <c r="E11" s="19">
        <v>1</v>
      </c>
      <c r="F11" s="16" t="s">
        <v>23</v>
      </c>
      <c r="G11" s="19">
        <v>1</v>
      </c>
      <c r="H11" s="16"/>
      <c r="I11" s="16"/>
      <c r="J11" s="16"/>
      <c r="K11" s="20"/>
    </row>
    <row r="12" ht="85" customHeight="1" spans="1:11">
      <c r="A12" s="16">
        <v>8</v>
      </c>
      <c r="B12" s="20"/>
      <c r="C12" s="15" t="s">
        <v>34</v>
      </c>
      <c r="D12" s="16" t="s">
        <v>32</v>
      </c>
      <c r="E12" s="19">
        <v>1</v>
      </c>
      <c r="F12" s="16" t="s">
        <v>23</v>
      </c>
      <c r="G12" s="19">
        <v>1</v>
      </c>
      <c r="H12" s="16"/>
      <c r="I12" s="16"/>
      <c r="J12" s="16"/>
      <c r="K12" s="20"/>
    </row>
    <row r="13" ht="85" customHeight="1" spans="1:11">
      <c r="A13" s="16">
        <v>9</v>
      </c>
      <c r="B13" s="21"/>
      <c r="C13" s="15" t="s">
        <v>35</v>
      </c>
      <c r="D13" s="16" t="s">
        <v>36</v>
      </c>
      <c r="E13" s="19">
        <v>100</v>
      </c>
      <c r="F13" s="16" t="s">
        <v>37</v>
      </c>
      <c r="G13" s="19">
        <v>4</v>
      </c>
      <c r="H13" s="16"/>
      <c r="I13" s="16"/>
      <c r="J13" s="16"/>
      <c r="K13" s="21"/>
    </row>
    <row r="14" ht="85" customHeight="1" spans="1:11">
      <c r="A14" s="16">
        <v>12</v>
      </c>
      <c r="B14" s="16" t="s">
        <v>38</v>
      </c>
      <c r="C14" s="15" t="s">
        <v>39</v>
      </c>
      <c r="D14" s="16" t="s">
        <v>40</v>
      </c>
      <c r="E14" s="19">
        <v>5</v>
      </c>
      <c r="F14" s="16" t="s">
        <v>17</v>
      </c>
      <c r="G14" s="19">
        <v>3</v>
      </c>
      <c r="H14" s="16"/>
      <c r="I14" s="16"/>
      <c r="J14" s="16" t="str">
        <f>_xlfn.DISPIMG("ID_BC3CD80776244ED29B9156513C764DC9",1)</f>
        <v>=DISPIMG("ID_BC3CD80776244ED29B9156513C764DC9",1)</v>
      </c>
      <c r="K14" s="16" t="s">
        <v>18</v>
      </c>
    </row>
    <row r="15" ht="85" customHeight="1" spans="1:11">
      <c r="A15" s="16">
        <v>13</v>
      </c>
      <c r="B15" s="16"/>
      <c r="C15" s="15" t="s">
        <v>41</v>
      </c>
      <c r="D15" s="16"/>
      <c r="E15" s="19">
        <v>100</v>
      </c>
      <c r="F15" s="16" t="s">
        <v>37</v>
      </c>
      <c r="G15" s="19">
        <v>3</v>
      </c>
      <c r="H15" s="16"/>
      <c r="I15" s="16"/>
      <c r="J15" s="16"/>
      <c r="K15" s="16" t="s">
        <v>42</v>
      </c>
    </row>
    <row r="16" ht="85" customHeight="1" spans="1:11">
      <c r="A16" s="16">
        <v>14</v>
      </c>
      <c r="B16" s="16"/>
      <c r="C16" s="15" t="s">
        <v>43</v>
      </c>
      <c r="D16" s="16" t="s">
        <v>44</v>
      </c>
      <c r="E16" s="19">
        <v>2000</v>
      </c>
      <c r="F16" s="16" t="s">
        <v>45</v>
      </c>
      <c r="G16" s="19">
        <v>1</v>
      </c>
      <c r="H16" s="16"/>
      <c r="I16" s="16"/>
      <c r="J16" s="16"/>
      <c r="K16" s="16"/>
    </row>
    <row r="17" ht="85" customHeight="1" spans="1:11">
      <c r="A17" s="16">
        <v>15</v>
      </c>
      <c r="B17" s="16"/>
      <c r="C17" s="15" t="s">
        <v>46</v>
      </c>
      <c r="D17" s="16"/>
      <c r="E17" s="19">
        <v>1000</v>
      </c>
      <c r="F17" s="16" t="s">
        <v>37</v>
      </c>
      <c r="G17" s="19">
        <v>1</v>
      </c>
      <c r="H17" s="16"/>
      <c r="I17" s="16"/>
      <c r="J17" s="16" t="str">
        <f>_xlfn.DISPIMG("ID_E247ECB3D5704770BA11AA67245B9313",1)</f>
        <v>=DISPIMG("ID_E247ECB3D5704770BA11AA67245B9313",1)</v>
      </c>
      <c r="K17" s="16"/>
    </row>
    <row r="18" ht="85" customHeight="1" spans="1:11">
      <c r="A18" s="16">
        <v>16</v>
      </c>
      <c r="B18" s="16"/>
      <c r="C18" s="15" t="s">
        <v>47</v>
      </c>
      <c r="D18" s="16"/>
      <c r="E18" s="19">
        <v>1</v>
      </c>
      <c r="F18" s="16"/>
      <c r="G18" s="19">
        <v>1</v>
      </c>
      <c r="H18" s="16">
        <v>2000</v>
      </c>
      <c r="I18" s="16">
        <v>2000</v>
      </c>
      <c r="J18" s="16"/>
      <c r="K18" s="16" t="s">
        <v>48</v>
      </c>
    </row>
    <row r="19" ht="19" spans="1:11">
      <c r="A19" s="22" t="s">
        <v>11</v>
      </c>
      <c r="B19" s="23"/>
      <c r="C19" s="23"/>
      <c r="D19" s="23"/>
      <c r="E19" s="23"/>
      <c r="F19" s="23"/>
      <c r="G19" s="23"/>
      <c r="H19" s="24"/>
      <c r="I19" s="16">
        <f>SUM(I4:I18)</f>
        <v>2000</v>
      </c>
      <c r="J19" s="16"/>
      <c r="K19" s="16"/>
    </row>
    <row r="20" ht="19" spans="1:11">
      <c r="A20" s="22" t="s">
        <v>49</v>
      </c>
      <c r="B20" s="23"/>
      <c r="C20" s="23"/>
      <c r="D20" s="23"/>
      <c r="E20" s="23"/>
      <c r="F20" s="23"/>
      <c r="G20" s="23"/>
      <c r="H20" s="24"/>
      <c r="I20" s="25">
        <v>0.01</v>
      </c>
      <c r="J20" s="16"/>
      <c r="K20" s="16"/>
    </row>
    <row r="21" ht="19" spans="1:11">
      <c r="A21" s="22" t="s">
        <v>50</v>
      </c>
      <c r="B21" s="23"/>
      <c r="C21" s="23"/>
      <c r="D21" s="23"/>
      <c r="E21" s="23"/>
      <c r="F21" s="23"/>
      <c r="G21" s="23"/>
      <c r="H21" s="24"/>
      <c r="I21" s="16"/>
      <c r="J21" s="16"/>
      <c r="K21" s="16"/>
    </row>
  </sheetData>
  <mergeCells count="13">
    <mergeCell ref="A1:K1"/>
    <mergeCell ref="B2:E2"/>
    <mergeCell ref="F2:H2"/>
    <mergeCell ref="I2:K2"/>
    <mergeCell ref="A19:H19"/>
    <mergeCell ref="A20:H20"/>
    <mergeCell ref="A21:H21"/>
    <mergeCell ref="B4:B6"/>
    <mergeCell ref="B7:B13"/>
    <mergeCell ref="B14:B17"/>
    <mergeCell ref="J5:J6"/>
    <mergeCell ref="K4:K6"/>
    <mergeCell ref="K7:K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zhl</dc:creator>
  <cp:lastModifiedBy>朱金涛</cp:lastModifiedBy>
  <dcterms:created xsi:type="dcterms:W3CDTF">2026-08-25T08:20:00Z</dcterms:created>
  <dcterms:modified xsi:type="dcterms:W3CDTF">2026-08-31T01:22:14Z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C35DBA6E1A4F4204AE5A031123412753_13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